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<sst xmlns="http://schemas.openxmlformats.org/spreadsheetml/2006/main" count="166" uniqueCount="143">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</sst>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0" fontId="6" fillId="0" borderId="26" xfId="0" applyFont="1" applyBorder="1" applyAlignment="1">
      <alignment horizontal="right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49" fontId="0" fillId="0" borderId="26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176" fontId="6" fillId="0" borderId="46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0" fontId="6" fillId="0" borderId="66" xfId="0" applyFont="1" applyBorder="1" applyAlignment="1">
      <alignment horizontal="right" vertical="center"/>
    </xf>
    <xf numFmtId="176" fontId="6" fillId="0" borderId="67" xfId="0" applyNumberFormat="1" applyFont="1" applyBorder="1" applyAlignment="1">
      <alignment horizontal="right" vertical="center"/>
    </xf>
    <xf numFmtId="176" fontId="7" fillId="0" borderId="68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 shrinkToFit="1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76" xfId="0" applyNumberFormat="1" applyFont="1" applyBorder="1" applyAlignment="1">
      <alignment horizontal="right" vertical="center"/>
    </xf>
    <xf numFmtId="176" fontId="6" fillId="0" borderId="7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J44" sqref="J44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spans="12:13" ht="13.5">
      <c r="L1" s="93"/>
      <c r="M1" s="93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6">
        <v>19</v>
      </c>
      <c r="C5" s="16">
        <v>13</v>
      </c>
      <c r="D5" s="84">
        <f>SUM(B5:C5)</f>
        <v>32</v>
      </c>
      <c r="E5" s="14" t="s">
        <v>6</v>
      </c>
      <c r="F5" s="89">
        <v>22</v>
      </c>
      <c r="G5" s="89">
        <v>50</v>
      </c>
      <c r="H5" s="84">
        <f>SUM(F5:G5)</f>
        <v>72</v>
      </c>
      <c r="I5" s="15" t="s">
        <v>7</v>
      </c>
      <c r="J5" s="87">
        <v>1</v>
      </c>
      <c r="K5" s="87">
        <v>1</v>
      </c>
      <c r="L5" s="86">
        <f>SUM(J5:K5)</f>
        <v>2</v>
      </c>
      <c r="M5" s="16"/>
      <c r="N5" s="17" t="s">
        <v>8</v>
      </c>
      <c r="O5" s="18">
        <f>SUM(B5:B24)</f>
        <v>343</v>
      </c>
      <c r="P5" s="19">
        <f>SUM(C5:C24)</f>
        <v>375</v>
      </c>
      <c r="Q5" s="20">
        <f aca="true" t="shared" si="0" ref="Q5:Q10">O5+P5</f>
        <v>718</v>
      </c>
    </row>
    <row r="6" spans="1:17" ht="16.5" customHeight="1">
      <c r="A6" s="21" t="s">
        <v>9</v>
      </c>
      <c r="B6" s="91">
        <v>25</v>
      </c>
      <c r="C6" s="91">
        <v>22</v>
      </c>
      <c r="D6" s="49">
        <f aca="true" t="shared" si="1" ref="D6:D44">SUM(B6:C6)</f>
        <v>47</v>
      </c>
      <c r="E6" s="23" t="s">
        <v>10</v>
      </c>
      <c r="F6" s="47">
        <v>27</v>
      </c>
      <c r="G6" s="47">
        <v>41</v>
      </c>
      <c r="H6" s="49">
        <f aca="true" t="shared" si="2" ref="H6:H44">SUM(F6:G6)</f>
        <v>68</v>
      </c>
      <c r="I6" s="23" t="s">
        <v>11</v>
      </c>
      <c r="J6" s="88">
        <v>1</v>
      </c>
      <c r="K6" s="88">
        <v>1</v>
      </c>
      <c r="L6" s="25">
        <f aca="true" t="shared" si="3" ref="L6:L29">SUM(J6:K6)</f>
        <v>2</v>
      </c>
      <c r="M6" s="16"/>
      <c r="N6" s="26" t="s">
        <v>12</v>
      </c>
      <c r="O6" s="27">
        <f>SUM(B25:B44)</f>
        <v>722</v>
      </c>
      <c r="P6" s="28">
        <f>SUM(C25:C44)</f>
        <v>828</v>
      </c>
      <c r="Q6" s="29">
        <f t="shared" si="0"/>
        <v>1550</v>
      </c>
    </row>
    <row r="7" spans="1:17" ht="16.5" customHeight="1">
      <c r="A7" s="21" t="s">
        <v>13</v>
      </c>
      <c r="B7" s="91">
        <v>14</v>
      </c>
      <c r="C7" s="91">
        <v>13</v>
      </c>
      <c r="D7" s="49">
        <f t="shared" si="1"/>
        <v>27</v>
      </c>
      <c r="E7" s="23" t="s">
        <v>14</v>
      </c>
      <c r="F7" s="47">
        <v>24</v>
      </c>
      <c r="G7" s="47">
        <v>40</v>
      </c>
      <c r="H7" s="49">
        <f t="shared" si="2"/>
        <v>64</v>
      </c>
      <c r="I7" s="23" t="s">
        <v>15</v>
      </c>
      <c r="J7" s="88">
        <v>0</v>
      </c>
      <c r="K7" s="88">
        <v>1</v>
      </c>
      <c r="L7" s="25">
        <f t="shared" si="3"/>
        <v>1</v>
      </c>
      <c r="M7" s="16"/>
      <c r="N7" s="26" t="s">
        <v>16</v>
      </c>
      <c r="O7" s="27">
        <f>SUM(F5:F24)</f>
        <v>372</v>
      </c>
      <c r="P7" s="28">
        <f>SUM(G5:G24)</f>
        <v>508</v>
      </c>
      <c r="Q7" s="29">
        <f t="shared" si="0"/>
        <v>880</v>
      </c>
    </row>
    <row r="8" spans="1:17" ht="16.5" customHeight="1">
      <c r="A8" s="21" t="s">
        <v>17</v>
      </c>
      <c r="B8" s="91">
        <v>13</v>
      </c>
      <c r="C8" s="91">
        <v>23</v>
      </c>
      <c r="D8" s="49">
        <f t="shared" si="1"/>
        <v>36</v>
      </c>
      <c r="E8" s="23" t="s">
        <v>18</v>
      </c>
      <c r="F8" s="47">
        <v>30</v>
      </c>
      <c r="G8" s="47">
        <v>27</v>
      </c>
      <c r="H8" s="49">
        <f t="shared" si="2"/>
        <v>57</v>
      </c>
      <c r="I8" s="23" t="s">
        <v>19</v>
      </c>
      <c r="J8" s="88">
        <v>1</v>
      </c>
      <c r="K8" s="88">
        <v>1</v>
      </c>
      <c r="L8" s="25">
        <f t="shared" si="3"/>
        <v>2</v>
      </c>
      <c r="M8" s="16"/>
      <c r="N8" s="26" t="s">
        <v>20</v>
      </c>
      <c r="O8" s="27">
        <f>SUM(F25:F44)</f>
        <v>67</v>
      </c>
      <c r="P8" s="28">
        <f>SUM(G25:G44)</f>
        <v>51</v>
      </c>
      <c r="Q8" s="29">
        <f t="shared" si="0"/>
        <v>118</v>
      </c>
    </row>
    <row r="9" spans="1:17" ht="16.5" customHeight="1">
      <c r="A9" s="21" t="s">
        <v>21</v>
      </c>
      <c r="B9" s="91">
        <v>9</v>
      </c>
      <c r="C9" s="91">
        <v>17</v>
      </c>
      <c r="D9" s="49">
        <f t="shared" si="1"/>
        <v>26</v>
      </c>
      <c r="E9" s="23" t="s">
        <v>22</v>
      </c>
      <c r="F9" s="47">
        <v>26</v>
      </c>
      <c r="G9" s="47">
        <v>33</v>
      </c>
      <c r="H9" s="49">
        <f t="shared" si="2"/>
        <v>59</v>
      </c>
      <c r="I9" s="23" t="s">
        <v>23</v>
      </c>
      <c r="J9" s="88">
        <v>0</v>
      </c>
      <c r="K9" s="88">
        <v>1</v>
      </c>
      <c r="L9" s="25">
        <f t="shared" si="3"/>
        <v>1</v>
      </c>
      <c r="M9" s="16"/>
      <c r="N9" s="26" t="s">
        <v>24</v>
      </c>
      <c r="O9" s="27">
        <f>SUM(J5:J24)</f>
        <v>5</v>
      </c>
      <c r="P9" s="28">
        <f>SUM(K5:K24)</f>
        <v>6</v>
      </c>
      <c r="Q9" s="29">
        <f t="shared" si="0"/>
        <v>11</v>
      </c>
    </row>
    <row r="10" spans="1:17" ht="16.5" customHeight="1" thickBot="1">
      <c r="A10" s="21" t="s">
        <v>25</v>
      </c>
      <c r="B10" s="91">
        <v>12</v>
      </c>
      <c r="C10" s="91">
        <v>22</v>
      </c>
      <c r="D10" s="49">
        <f t="shared" si="1"/>
        <v>34</v>
      </c>
      <c r="E10" s="23" t="s">
        <v>26</v>
      </c>
      <c r="F10" s="47">
        <v>20</v>
      </c>
      <c r="G10" s="47">
        <v>33</v>
      </c>
      <c r="H10" s="49">
        <f t="shared" si="2"/>
        <v>53</v>
      </c>
      <c r="I10" s="23" t="s">
        <v>27</v>
      </c>
      <c r="J10" s="88">
        <v>0</v>
      </c>
      <c r="K10" s="88">
        <v>0</v>
      </c>
      <c r="L10" s="25">
        <f t="shared" si="3"/>
        <v>0</v>
      </c>
      <c r="M10" s="16"/>
      <c r="N10" s="30" t="s">
        <v>28</v>
      </c>
      <c r="O10" s="31">
        <f>SUM(J25:J32)</f>
        <v>0</v>
      </c>
      <c r="P10" s="32">
        <f>SUM(K25:K32)</f>
        <v>0</v>
      </c>
      <c r="Q10" s="33">
        <f t="shared" si="0"/>
        <v>0</v>
      </c>
    </row>
    <row r="11" spans="1:17" ht="16.5" customHeight="1" thickBot="1" thickTop="1">
      <c r="A11" s="21" t="s">
        <v>29</v>
      </c>
      <c r="B11" s="91">
        <v>29</v>
      </c>
      <c r="C11" s="91">
        <v>14</v>
      </c>
      <c r="D11" s="49">
        <f t="shared" si="1"/>
        <v>43</v>
      </c>
      <c r="E11" s="23" t="s">
        <v>30</v>
      </c>
      <c r="F11" s="47">
        <v>16</v>
      </c>
      <c r="G11" s="47">
        <v>30</v>
      </c>
      <c r="H11" s="49">
        <f t="shared" si="2"/>
        <v>46</v>
      </c>
      <c r="I11" s="23" t="s">
        <v>31</v>
      </c>
      <c r="J11" s="88">
        <v>0</v>
      </c>
      <c r="K11" s="88">
        <v>1</v>
      </c>
      <c r="L11" s="25">
        <f t="shared" si="3"/>
        <v>1</v>
      </c>
      <c r="M11" s="16"/>
      <c r="N11" s="34" t="s">
        <v>4</v>
      </c>
      <c r="O11" s="35">
        <f>SUM(O5:O10)</f>
        <v>1509</v>
      </c>
      <c r="P11" s="36">
        <f>SUM(P5:P10)</f>
        <v>1768</v>
      </c>
      <c r="Q11" s="37">
        <f>SUM(Q5:Q10)</f>
        <v>3277</v>
      </c>
    </row>
    <row r="12" spans="1:13" ht="16.5" customHeight="1" thickBot="1">
      <c r="A12" s="21" t="s">
        <v>32</v>
      </c>
      <c r="B12" s="91">
        <v>16</v>
      </c>
      <c r="C12" s="91">
        <v>23</v>
      </c>
      <c r="D12" s="49">
        <f t="shared" si="1"/>
        <v>39</v>
      </c>
      <c r="E12" s="23" t="s">
        <v>33</v>
      </c>
      <c r="F12" s="47">
        <v>25</v>
      </c>
      <c r="G12" s="47">
        <v>26</v>
      </c>
      <c r="H12" s="49">
        <f t="shared" si="2"/>
        <v>51</v>
      </c>
      <c r="I12" s="23" t="s">
        <v>34</v>
      </c>
      <c r="J12" s="88">
        <v>1</v>
      </c>
      <c r="K12" s="88">
        <v>0</v>
      </c>
      <c r="L12" s="25">
        <f t="shared" si="3"/>
        <v>1</v>
      </c>
      <c r="M12" s="16"/>
    </row>
    <row r="13" spans="1:17" ht="16.5" customHeight="1" thickBot="1">
      <c r="A13" s="21" t="s">
        <v>35</v>
      </c>
      <c r="B13" s="91">
        <v>12</v>
      </c>
      <c r="C13" s="91">
        <v>18</v>
      </c>
      <c r="D13" s="49">
        <f t="shared" si="1"/>
        <v>30</v>
      </c>
      <c r="E13" s="23" t="s">
        <v>36</v>
      </c>
      <c r="F13" s="47">
        <v>14</v>
      </c>
      <c r="G13" s="47">
        <v>25</v>
      </c>
      <c r="H13" s="49">
        <f t="shared" si="2"/>
        <v>39</v>
      </c>
      <c r="I13" s="23" t="s">
        <v>37</v>
      </c>
      <c r="J13" s="88">
        <v>0</v>
      </c>
      <c r="K13" s="88">
        <v>0</v>
      </c>
      <c r="L13" s="25">
        <f t="shared" si="3"/>
        <v>0</v>
      </c>
      <c r="M13" s="16"/>
      <c r="N13" s="3" t="s">
        <v>1</v>
      </c>
      <c r="O13" s="38" t="s">
        <v>2</v>
      </c>
      <c r="P13" s="11" t="s">
        <v>3</v>
      </c>
      <c r="Q13" s="9" t="s">
        <v>4</v>
      </c>
    </row>
    <row r="14" spans="1:17" ht="16.5" customHeight="1">
      <c r="A14" s="21" t="s">
        <v>38</v>
      </c>
      <c r="B14" s="91">
        <v>19</v>
      </c>
      <c r="C14" s="91">
        <v>17</v>
      </c>
      <c r="D14" s="49">
        <f t="shared" si="1"/>
        <v>36</v>
      </c>
      <c r="E14" s="23" t="s">
        <v>39</v>
      </c>
      <c r="F14" s="47">
        <v>22</v>
      </c>
      <c r="G14" s="47">
        <v>26</v>
      </c>
      <c r="H14" s="49">
        <f t="shared" si="2"/>
        <v>48</v>
      </c>
      <c r="I14" s="23" t="s">
        <v>40</v>
      </c>
      <c r="J14" s="88">
        <v>0</v>
      </c>
      <c r="K14" s="88">
        <v>0</v>
      </c>
      <c r="L14" s="25">
        <f t="shared" si="3"/>
        <v>0</v>
      </c>
      <c r="M14" s="16"/>
      <c r="N14" s="39" t="s">
        <v>41</v>
      </c>
      <c r="O14" s="40">
        <f>SUM(B5:B9)</f>
        <v>80</v>
      </c>
      <c r="P14" s="41">
        <f>SUM(C5:C9)</f>
        <v>88</v>
      </c>
      <c r="Q14" s="20">
        <f aca="true" t="shared" si="4" ref="Q14:Q34">O14+P14</f>
        <v>168</v>
      </c>
    </row>
    <row r="15" spans="1:17" ht="16.5" customHeight="1">
      <c r="A15" s="21" t="s">
        <v>42</v>
      </c>
      <c r="B15" s="91">
        <v>11</v>
      </c>
      <c r="C15" s="91">
        <v>10</v>
      </c>
      <c r="D15" s="49">
        <f t="shared" si="1"/>
        <v>21</v>
      </c>
      <c r="E15" s="23" t="s">
        <v>43</v>
      </c>
      <c r="F15" s="47">
        <v>18</v>
      </c>
      <c r="G15" s="47">
        <v>33</v>
      </c>
      <c r="H15" s="49">
        <f t="shared" si="2"/>
        <v>51</v>
      </c>
      <c r="I15" s="23" t="s">
        <v>44</v>
      </c>
      <c r="J15" s="88">
        <v>1</v>
      </c>
      <c r="K15" s="88">
        <v>0</v>
      </c>
      <c r="L15" s="25">
        <f t="shared" si="3"/>
        <v>1</v>
      </c>
      <c r="M15" s="16"/>
      <c r="N15" s="42" t="s">
        <v>45</v>
      </c>
      <c r="O15" s="43">
        <f>SUM(B10:B14)</f>
        <v>88</v>
      </c>
      <c r="P15" s="44">
        <f>SUM(C10:C14)</f>
        <v>94</v>
      </c>
      <c r="Q15" s="29">
        <f t="shared" si="4"/>
        <v>182</v>
      </c>
    </row>
    <row r="16" spans="1:17" ht="16.5" customHeight="1">
      <c r="A16" s="21" t="s">
        <v>46</v>
      </c>
      <c r="B16" s="91">
        <v>18</v>
      </c>
      <c r="C16" s="91">
        <v>17</v>
      </c>
      <c r="D16" s="49">
        <f t="shared" si="1"/>
        <v>35</v>
      </c>
      <c r="E16" s="23" t="s">
        <v>47</v>
      </c>
      <c r="F16" s="47">
        <v>16</v>
      </c>
      <c r="G16" s="47">
        <v>24</v>
      </c>
      <c r="H16" s="49">
        <f t="shared" si="2"/>
        <v>40</v>
      </c>
      <c r="I16" s="23" t="s">
        <v>48</v>
      </c>
      <c r="J16" s="88">
        <v>0</v>
      </c>
      <c r="K16" s="88">
        <v>0</v>
      </c>
      <c r="L16" s="25">
        <f t="shared" si="3"/>
        <v>0</v>
      </c>
      <c r="M16" s="16"/>
      <c r="N16" s="42" t="s">
        <v>49</v>
      </c>
      <c r="O16" s="43">
        <f>SUM(B15:B19)</f>
        <v>75</v>
      </c>
      <c r="P16" s="44">
        <f>SUM(C15:C19)</f>
        <v>80</v>
      </c>
      <c r="Q16" s="29">
        <f t="shared" si="4"/>
        <v>155</v>
      </c>
    </row>
    <row r="17" spans="1:17" ht="16.5" customHeight="1">
      <c r="A17" s="21" t="s">
        <v>50</v>
      </c>
      <c r="B17" s="91">
        <v>16</v>
      </c>
      <c r="C17" s="91">
        <v>14</v>
      </c>
      <c r="D17" s="49">
        <f t="shared" si="1"/>
        <v>30</v>
      </c>
      <c r="E17" s="23" t="s">
        <v>51</v>
      </c>
      <c r="F17" s="47">
        <v>13</v>
      </c>
      <c r="G17" s="47">
        <v>17</v>
      </c>
      <c r="H17" s="49">
        <f t="shared" si="2"/>
        <v>30</v>
      </c>
      <c r="I17" s="23" t="s">
        <v>52</v>
      </c>
      <c r="J17" s="88">
        <v>0</v>
      </c>
      <c r="K17" s="88">
        <v>0</v>
      </c>
      <c r="L17" s="25">
        <f t="shared" si="3"/>
        <v>0</v>
      </c>
      <c r="M17" s="16"/>
      <c r="N17" s="42" t="s">
        <v>53</v>
      </c>
      <c r="O17" s="43">
        <f>SUM(B20:B24)</f>
        <v>100</v>
      </c>
      <c r="P17" s="44">
        <f>SUM(C20:C24)</f>
        <v>113</v>
      </c>
      <c r="Q17" s="29">
        <f t="shared" si="4"/>
        <v>213</v>
      </c>
    </row>
    <row r="18" spans="1:17" ht="16.5" customHeight="1">
      <c r="A18" s="21" t="s">
        <v>54</v>
      </c>
      <c r="B18" s="91">
        <v>16</v>
      </c>
      <c r="C18" s="91">
        <v>19</v>
      </c>
      <c r="D18" s="49">
        <f t="shared" si="1"/>
        <v>35</v>
      </c>
      <c r="E18" s="23" t="s">
        <v>55</v>
      </c>
      <c r="F18" s="47">
        <v>24</v>
      </c>
      <c r="G18" s="47">
        <v>20</v>
      </c>
      <c r="H18" s="49">
        <f t="shared" si="2"/>
        <v>44</v>
      </c>
      <c r="I18" s="23" t="s">
        <v>56</v>
      </c>
      <c r="J18" s="88">
        <v>0</v>
      </c>
      <c r="K18" s="88">
        <v>0</v>
      </c>
      <c r="L18" s="25">
        <f t="shared" si="3"/>
        <v>0</v>
      </c>
      <c r="M18" s="16"/>
      <c r="N18" s="42" t="s">
        <v>57</v>
      </c>
      <c r="O18" s="45">
        <f>SUM(B25:B29)</f>
        <v>204</v>
      </c>
      <c r="P18" s="46">
        <f>SUM(C25:C29)</f>
        <v>228</v>
      </c>
      <c r="Q18" s="29">
        <f t="shared" si="4"/>
        <v>432</v>
      </c>
    </row>
    <row r="19" spans="1:17" ht="16.5" customHeight="1">
      <c r="A19" s="21" t="s">
        <v>58</v>
      </c>
      <c r="B19" s="91">
        <v>14</v>
      </c>
      <c r="C19" s="91">
        <v>20</v>
      </c>
      <c r="D19" s="49">
        <f t="shared" si="1"/>
        <v>34</v>
      </c>
      <c r="E19" s="23" t="s">
        <v>59</v>
      </c>
      <c r="F19" s="47">
        <v>11</v>
      </c>
      <c r="G19" s="47">
        <v>24</v>
      </c>
      <c r="H19" s="49">
        <f t="shared" si="2"/>
        <v>35</v>
      </c>
      <c r="I19" s="23" t="s">
        <v>60</v>
      </c>
      <c r="J19" s="88">
        <v>0</v>
      </c>
      <c r="K19" s="88">
        <v>0</v>
      </c>
      <c r="L19" s="25">
        <f t="shared" si="3"/>
        <v>0</v>
      </c>
      <c r="M19" s="16"/>
      <c r="N19" s="42" t="s">
        <v>61</v>
      </c>
      <c r="O19" s="43">
        <f>SUM(B30:B34)</f>
        <v>209</v>
      </c>
      <c r="P19" s="44">
        <f>SUM(C30:C34)</f>
        <v>200</v>
      </c>
      <c r="Q19" s="29">
        <f t="shared" si="4"/>
        <v>409</v>
      </c>
    </row>
    <row r="20" spans="1:17" ht="16.5" customHeight="1">
      <c r="A20" s="21" t="s">
        <v>62</v>
      </c>
      <c r="B20" s="91">
        <v>15</v>
      </c>
      <c r="C20" s="91">
        <v>18</v>
      </c>
      <c r="D20" s="49">
        <f t="shared" si="1"/>
        <v>33</v>
      </c>
      <c r="E20" s="23" t="s">
        <v>63</v>
      </c>
      <c r="F20" s="47">
        <v>21</v>
      </c>
      <c r="G20" s="47">
        <v>16</v>
      </c>
      <c r="H20" s="49">
        <f t="shared" si="2"/>
        <v>37</v>
      </c>
      <c r="I20" s="94" t="s">
        <v>64</v>
      </c>
      <c r="J20" s="88">
        <v>0</v>
      </c>
      <c r="K20" s="88">
        <v>0</v>
      </c>
      <c r="L20" s="25">
        <f t="shared" si="3"/>
        <v>0</v>
      </c>
      <c r="M20" s="16"/>
      <c r="N20" s="42" t="s">
        <v>65</v>
      </c>
      <c r="O20" s="43">
        <f>SUM(B35:B39)</f>
        <v>177</v>
      </c>
      <c r="P20" s="44">
        <f>SUM(C35:C39)</f>
        <v>206</v>
      </c>
      <c r="Q20" s="29">
        <f t="shared" si="4"/>
        <v>383</v>
      </c>
    </row>
    <row r="21" spans="1:17" ht="16.5" customHeight="1">
      <c r="A21" s="21" t="s">
        <v>66</v>
      </c>
      <c r="B21" s="91">
        <v>13</v>
      </c>
      <c r="C21" s="91">
        <v>12</v>
      </c>
      <c r="D21" s="49">
        <f t="shared" si="1"/>
        <v>25</v>
      </c>
      <c r="E21" s="23" t="s">
        <v>67</v>
      </c>
      <c r="F21" s="47">
        <v>19</v>
      </c>
      <c r="G21" s="47">
        <v>17</v>
      </c>
      <c r="H21" s="49">
        <f t="shared" si="2"/>
        <v>36</v>
      </c>
      <c r="I21" s="94" t="s">
        <v>68</v>
      </c>
      <c r="J21" s="88">
        <v>0</v>
      </c>
      <c r="K21" s="88">
        <v>0</v>
      </c>
      <c r="L21" s="25">
        <f t="shared" si="3"/>
        <v>0</v>
      </c>
      <c r="M21" s="16"/>
      <c r="N21" s="42" t="s">
        <v>69</v>
      </c>
      <c r="O21" s="43">
        <f>SUM(B40:B44)</f>
        <v>132</v>
      </c>
      <c r="P21" s="44">
        <f>SUM(C40:C44)</f>
        <v>194</v>
      </c>
      <c r="Q21" s="29">
        <f t="shared" si="4"/>
        <v>326</v>
      </c>
    </row>
    <row r="22" spans="1:17" ht="16.5" customHeight="1">
      <c r="A22" s="21" t="s">
        <v>70</v>
      </c>
      <c r="B22" s="91">
        <v>19</v>
      </c>
      <c r="C22" s="91">
        <v>22</v>
      </c>
      <c r="D22" s="49">
        <f t="shared" si="1"/>
        <v>41</v>
      </c>
      <c r="E22" s="23" t="s">
        <v>71</v>
      </c>
      <c r="F22" s="47">
        <v>11</v>
      </c>
      <c r="G22" s="47">
        <v>13</v>
      </c>
      <c r="H22" s="49">
        <f t="shared" si="2"/>
        <v>24</v>
      </c>
      <c r="I22" s="94" t="s">
        <v>72</v>
      </c>
      <c r="J22" s="88">
        <v>0</v>
      </c>
      <c r="K22" s="88">
        <v>0</v>
      </c>
      <c r="L22" s="25">
        <f t="shared" si="3"/>
        <v>0</v>
      </c>
      <c r="M22" s="16"/>
      <c r="N22" s="42" t="s">
        <v>73</v>
      </c>
      <c r="O22" s="43">
        <f>SUM(F5:F9)</f>
        <v>129</v>
      </c>
      <c r="P22" s="44">
        <f>SUM(G5:G9)</f>
        <v>191</v>
      </c>
      <c r="Q22" s="29">
        <f t="shared" si="4"/>
        <v>320</v>
      </c>
    </row>
    <row r="23" spans="1:17" ht="16.5" customHeight="1">
      <c r="A23" s="21" t="s">
        <v>74</v>
      </c>
      <c r="B23" s="91">
        <v>18</v>
      </c>
      <c r="C23" s="91">
        <v>23</v>
      </c>
      <c r="D23" s="49">
        <f t="shared" si="1"/>
        <v>41</v>
      </c>
      <c r="E23" s="23" t="s">
        <v>75</v>
      </c>
      <c r="F23" s="47">
        <v>8</v>
      </c>
      <c r="G23" s="47">
        <v>8</v>
      </c>
      <c r="H23" s="49">
        <f t="shared" si="2"/>
        <v>16</v>
      </c>
      <c r="I23" s="94" t="s">
        <v>76</v>
      </c>
      <c r="J23" s="88">
        <v>0</v>
      </c>
      <c r="K23" s="88">
        <v>0</v>
      </c>
      <c r="L23" s="25">
        <f t="shared" si="3"/>
        <v>0</v>
      </c>
      <c r="M23" s="16"/>
      <c r="N23" s="42" t="s">
        <v>77</v>
      </c>
      <c r="O23" s="43">
        <f>SUM(F10:F14)</f>
        <v>97</v>
      </c>
      <c r="P23" s="44">
        <f>SUM(G10:G14)</f>
        <v>140</v>
      </c>
      <c r="Q23" s="29">
        <f t="shared" si="4"/>
        <v>237</v>
      </c>
    </row>
    <row r="24" spans="1:17" ht="16.5" customHeight="1">
      <c r="A24" s="21" t="s">
        <v>78</v>
      </c>
      <c r="B24" s="91">
        <v>35</v>
      </c>
      <c r="C24" s="91">
        <v>38</v>
      </c>
      <c r="D24" s="49">
        <f t="shared" si="1"/>
        <v>73</v>
      </c>
      <c r="E24" s="23" t="s">
        <v>79</v>
      </c>
      <c r="F24" s="89">
        <v>5</v>
      </c>
      <c r="G24" s="89">
        <v>5</v>
      </c>
      <c r="H24" s="49">
        <f t="shared" si="2"/>
        <v>10</v>
      </c>
      <c r="I24" s="95" t="s">
        <v>80</v>
      </c>
      <c r="J24" s="87">
        <v>0</v>
      </c>
      <c r="K24" s="87">
        <v>0</v>
      </c>
      <c r="L24" s="25">
        <f t="shared" si="3"/>
        <v>0</v>
      </c>
      <c r="M24" s="16"/>
      <c r="N24" s="42" t="s">
        <v>81</v>
      </c>
      <c r="O24" s="43">
        <f>SUM(F15:F19)</f>
        <v>82</v>
      </c>
      <c r="P24" s="44">
        <f>SUM(G15:G19)</f>
        <v>118</v>
      </c>
      <c r="Q24" s="29">
        <f t="shared" si="4"/>
        <v>200</v>
      </c>
    </row>
    <row r="25" spans="1:17" ht="16.5" customHeight="1">
      <c r="A25" s="21" t="s">
        <v>82</v>
      </c>
      <c r="B25" s="87">
        <v>26</v>
      </c>
      <c r="C25" s="87">
        <v>47</v>
      </c>
      <c r="D25" s="49">
        <f t="shared" si="1"/>
        <v>73</v>
      </c>
      <c r="E25" s="23" t="s">
        <v>83</v>
      </c>
      <c r="F25" s="47">
        <v>3</v>
      </c>
      <c r="G25" s="47">
        <v>7</v>
      </c>
      <c r="H25" s="49">
        <f t="shared" si="2"/>
        <v>10</v>
      </c>
      <c r="I25" s="94" t="s">
        <v>84</v>
      </c>
      <c r="J25" s="88">
        <v>0</v>
      </c>
      <c r="K25" s="88">
        <v>0</v>
      </c>
      <c r="L25" s="25">
        <f t="shared" si="3"/>
        <v>0</v>
      </c>
      <c r="M25" s="16"/>
      <c r="N25" s="42" t="s">
        <v>85</v>
      </c>
      <c r="O25" s="43">
        <f>SUM(F20:F24)</f>
        <v>64</v>
      </c>
      <c r="P25" s="44">
        <f>SUM(G20:G24)</f>
        <v>59</v>
      </c>
      <c r="Q25" s="29">
        <f t="shared" si="4"/>
        <v>123</v>
      </c>
    </row>
    <row r="26" spans="1:17" ht="16.5" customHeight="1">
      <c r="A26" s="21" t="s">
        <v>86</v>
      </c>
      <c r="B26" s="88">
        <v>34</v>
      </c>
      <c r="C26" s="88">
        <v>50</v>
      </c>
      <c r="D26" s="49">
        <f t="shared" si="1"/>
        <v>84</v>
      </c>
      <c r="E26" s="23" t="s">
        <v>87</v>
      </c>
      <c r="F26" s="47">
        <v>16</v>
      </c>
      <c r="G26" s="47">
        <v>6</v>
      </c>
      <c r="H26" s="49">
        <f t="shared" si="2"/>
        <v>22</v>
      </c>
      <c r="I26" s="94" t="s">
        <v>88</v>
      </c>
      <c r="J26" s="88">
        <v>0</v>
      </c>
      <c r="K26" s="88">
        <v>0</v>
      </c>
      <c r="L26" s="25">
        <f t="shared" si="3"/>
        <v>0</v>
      </c>
      <c r="M26" s="16"/>
      <c r="N26" s="42" t="s">
        <v>89</v>
      </c>
      <c r="O26" s="43">
        <f>SUM(F25:F29)</f>
        <v>44</v>
      </c>
      <c r="P26" s="44">
        <f>SUM(G25:G29)</f>
        <v>25</v>
      </c>
      <c r="Q26" s="29">
        <f t="shared" si="4"/>
        <v>69</v>
      </c>
    </row>
    <row r="27" spans="1:17" ht="16.5" customHeight="1">
      <c r="A27" s="21" t="s">
        <v>90</v>
      </c>
      <c r="B27" s="88">
        <v>59</v>
      </c>
      <c r="C27" s="88">
        <v>44</v>
      </c>
      <c r="D27" s="49">
        <f t="shared" si="1"/>
        <v>103</v>
      </c>
      <c r="E27" s="23" t="s">
        <v>91</v>
      </c>
      <c r="F27" s="47">
        <v>10</v>
      </c>
      <c r="G27" s="47">
        <v>5</v>
      </c>
      <c r="H27" s="49">
        <f t="shared" si="2"/>
        <v>15</v>
      </c>
      <c r="I27" s="94" t="s">
        <v>92</v>
      </c>
      <c r="J27" s="88">
        <v>0</v>
      </c>
      <c r="K27" s="88">
        <v>0</v>
      </c>
      <c r="L27" s="25">
        <f t="shared" si="3"/>
        <v>0</v>
      </c>
      <c r="M27" s="16"/>
      <c r="N27" s="42" t="s">
        <v>93</v>
      </c>
      <c r="O27" s="43">
        <f>SUM(F30:F34)</f>
        <v>11</v>
      </c>
      <c r="P27" s="44">
        <f>SUM(G30:G34)</f>
        <v>14</v>
      </c>
      <c r="Q27" s="29">
        <f t="shared" si="4"/>
        <v>25</v>
      </c>
    </row>
    <row r="28" spans="1:17" ht="16.5" customHeight="1">
      <c r="A28" s="21" t="s">
        <v>94</v>
      </c>
      <c r="B28" s="88">
        <v>46</v>
      </c>
      <c r="C28" s="88">
        <v>41</v>
      </c>
      <c r="D28" s="49">
        <f t="shared" si="1"/>
        <v>87</v>
      </c>
      <c r="E28" s="23" t="s">
        <v>95</v>
      </c>
      <c r="F28" s="47">
        <v>9</v>
      </c>
      <c r="G28" s="47">
        <v>4</v>
      </c>
      <c r="H28" s="49">
        <f t="shared" si="2"/>
        <v>13</v>
      </c>
      <c r="I28" s="94" t="s">
        <v>96</v>
      </c>
      <c r="J28" s="88">
        <v>0</v>
      </c>
      <c r="K28" s="88">
        <v>0</v>
      </c>
      <c r="L28" s="25">
        <f t="shared" si="3"/>
        <v>0</v>
      </c>
      <c r="M28" s="16"/>
      <c r="N28" s="42" t="s">
        <v>97</v>
      </c>
      <c r="O28" s="43">
        <f>SUM(F35:F39)</f>
        <v>7</v>
      </c>
      <c r="P28" s="44">
        <f>SUM(G35:G39)</f>
        <v>7</v>
      </c>
      <c r="Q28" s="29">
        <f t="shared" si="4"/>
        <v>14</v>
      </c>
    </row>
    <row r="29" spans="1:17" ht="16.5" customHeight="1">
      <c r="A29" s="21" t="s">
        <v>98</v>
      </c>
      <c r="B29" s="88">
        <v>39</v>
      </c>
      <c r="C29" s="88">
        <v>46</v>
      </c>
      <c r="D29" s="49">
        <f t="shared" si="1"/>
        <v>85</v>
      </c>
      <c r="E29" s="23" t="s">
        <v>99</v>
      </c>
      <c r="F29" s="47">
        <v>6</v>
      </c>
      <c r="G29" s="47">
        <v>3</v>
      </c>
      <c r="H29" s="49">
        <f t="shared" si="2"/>
        <v>9</v>
      </c>
      <c r="I29" s="94" t="s">
        <v>100</v>
      </c>
      <c r="J29" s="88">
        <v>0</v>
      </c>
      <c r="K29" s="88">
        <v>0</v>
      </c>
      <c r="L29" s="25">
        <f t="shared" si="3"/>
        <v>0</v>
      </c>
      <c r="M29" s="16"/>
      <c r="N29" s="42" t="s">
        <v>101</v>
      </c>
      <c r="O29" s="43">
        <f>SUM(F40:F44)</f>
        <v>5</v>
      </c>
      <c r="P29" s="44">
        <f>SUM(G40:G44)</f>
        <v>5</v>
      </c>
      <c r="Q29" s="29">
        <f t="shared" si="4"/>
        <v>10</v>
      </c>
    </row>
    <row r="30" spans="1:17" ht="16.5" customHeight="1">
      <c r="A30" s="21" t="s">
        <v>102</v>
      </c>
      <c r="B30" s="88">
        <v>44</v>
      </c>
      <c r="C30" s="88">
        <v>31</v>
      </c>
      <c r="D30" s="49">
        <f t="shared" si="1"/>
        <v>75</v>
      </c>
      <c r="E30" s="23" t="s">
        <v>103</v>
      </c>
      <c r="F30" s="47">
        <v>1</v>
      </c>
      <c r="G30" s="47">
        <v>3</v>
      </c>
      <c r="H30" s="49">
        <f t="shared" si="2"/>
        <v>4</v>
      </c>
      <c r="I30" s="48"/>
      <c r="J30" s="24"/>
      <c r="K30" s="22"/>
      <c r="L30" s="25"/>
      <c r="M30" s="16"/>
      <c r="N30" s="42" t="s">
        <v>104</v>
      </c>
      <c r="O30" s="43">
        <f>SUM(J5:J9)</f>
        <v>3</v>
      </c>
      <c r="P30" s="44">
        <f>SUM(K5:K9)</f>
        <v>5</v>
      </c>
      <c r="Q30" s="29">
        <f t="shared" si="4"/>
        <v>8</v>
      </c>
    </row>
    <row r="31" spans="1:17" ht="16.5" customHeight="1">
      <c r="A31" s="21" t="s">
        <v>105</v>
      </c>
      <c r="B31" s="88">
        <v>51</v>
      </c>
      <c r="C31" s="88">
        <v>44</v>
      </c>
      <c r="D31" s="49">
        <f t="shared" si="1"/>
        <v>95</v>
      </c>
      <c r="E31" s="23" t="s">
        <v>106</v>
      </c>
      <c r="F31" s="47">
        <v>5</v>
      </c>
      <c r="G31" s="47">
        <v>3</v>
      </c>
      <c r="H31" s="49">
        <f t="shared" si="2"/>
        <v>8</v>
      </c>
      <c r="I31" s="48"/>
      <c r="J31" s="24"/>
      <c r="K31" s="22"/>
      <c r="L31" s="25"/>
      <c r="M31" s="16"/>
      <c r="N31" s="42" t="s">
        <v>107</v>
      </c>
      <c r="O31" s="43">
        <f>SUM(J10:J14)</f>
        <v>1</v>
      </c>
      <c r="P31" s="44">
        <f>SUM(K10:K14)</f>
        <v>1</v>
      </c>
      <c r="Q31" s="29">
        <f t="shared" si="4"/>
        <v>2</v>
      </c>
    </row>
    <row r="32" spans="1:17" ht="16.5" customHeight="1">
      <c r="A32" s="21" t="s">
        <v>108</v>
      </c>
      <c r="B32" s="88">
        <v>40</v>
      </c>
      <c r="C32" s="88">
        <v>42</v>
      </c>
      <c r="D32" s="49">
        <f t="shared" si="1"/>
        <v>82</v>
      </c>
      <c r="E32" s="23" t="s">
        <v>109</v>
      </c>
      <c r="F32" s="47">
        <v>1</v>
      </c>
      <c r="G32" s="47">
        <v>4</v>
      </c>
      <c r="H32" s="49">
        <f t="shared" si="2"/>
        <v>5</v>
      </c>
      <c r="I32" s="48"/>
      <c r="J32" s="24"/>
      <c r="K32" s="22"/>
      <c r="L32" s="25"/>
      <c r="M32" s="16"/>
      <c r="N32" s="42" t="s">
        <v>110</v>
      </c>
      <c r="O32" s="43">
        <f>SUM(J15:J19)</f>
        <v>1</v>
      </c>
      <c r="P32" s="44">
        <f>SUM(K15:K19)</f>
        <v>0</v>
      </c>
      <c r="Q32" s="29">
        <f t="shared" si="4"/>
        <v>1</v>
      </c>
    </row>
    <row r="33" spans="1:17" ht="16.5" customHeight="1">
      <c r="A33" s="21" t="s">
        <v>111</v>
      </c>
      <c r="B33" s="88">
        <v>39</v>
      </c>
      <c r="C33" s="88">
        <v>37</v>
      </c>
      <c r="D33" s="49">
        <f t="shared" si="1"/>
        <v>76</v>
      </c>
      <c r="E33" s="23" t="s">
        <v>112</v>
      </c>
      <c r="F33" s="47">
        <v>3</v>
      </c>
      <c r="G33" s="47">
        <v>2</v>
      </c>
      <c r="H33" s="49">
        <f t="shared" si="2"/>
        <v>5</v>
      </c>
      <c r="I33" s="51"/>
      <c r="J33" s="52"/>
      <c r="K33" s="50"/>
      <c r="L33" s="53"/>
      <c r="M33" s="16"/>
      <c r="N33" s="42" t="s">
        <v>113</v>
      </c>
      <c r="O33" s="43">
        <f>SUM(J20:J24)</f>
        <v>0</v>
      </c>
      <c r="P33" s="44">
        <f>SUM(K20:K24)</f>
        <v>0</v>
      </c>
      <c r="Q33" s="29">
        <f t="shared" si="4"/>
        <v>0</v>
      </c>
    </row>
    <row r="34" spans="1:17" ht="16.5" customHeight="1">
      <c r="A34" s="21" t="s">
        <v>114</v>
      </c>
      <c r="B34" s="88">
        <v>35</v>
      </c>
      <c r="C34" s="88">
        <v>46</v>
      </c>
      <c r="D34" s="49">
        <f t="shared" si="1"/>
        <v>81</v>
      </c>
      <c r="E34" s="23" t="s">
        <v>115</v>
      </c>
      <c r="F34" s="47">
        <v>1</v>
      </c>
      <c r="G34" s="47">
        <v>2</v>
      </c>
      <c r="H34" s="49">
        <f t="shared" si="2"/>
        <v>3</v>
      </c>
      <c r="I34" s="54"/>
      <c r="J34" s="24"/>
      <c r="K34" s="47"/>
      <c r="L34" s="25"/>
      <c r="M34" s="16"/>
      <c r="N34" s="42" t="s">
        <v>116</v>
      </c>
      <c r="O34" s="43">
        <f>SUM(J25:J29)</f>
        <v>0</v>
      </c>
      <c r="P34" s="44">
        <f>SUM(K25:K29)</f>
        <v>0</v>
      </c>
      <c r="Q34" s="29">
        <f t="shared" si="4"/>
        <v>0</v>
      </c>
    </row>
    <row r="35" spans="1:17" ht="16.5" customHeight="1" thickBot="1">
      <c r="A35" s="21" t="s">
        <v>117</v>
      </c>
      <c r="B35" s="88">
        <v>43</v>
      </c>
      <c r="C35" s="88">
        <v>37</v>
      </c>
      <c r="D35" s="49">
        <f t="shared" si="1"/>
        <v>80</v>
      </c>
      <c r="E35" s="23" t="s">
        <v>118</v>
      </c>
      <c r="F35" s="47">
        <v>1</v>
      </c>
      <c r="G35" s="47">
        <v>1</v>
      </c>
      <c r="H35" s="49">
        <f t="shared" si="2"/>
        <v>2</v>
      </c>
      <c r="I35" s="55"/>
      <c r="J35" s="56"/>
      <c r="K35" s="57"/>
      <c r="L35" s="58"/>
      <c r="M35" s="16"/>
      <c r="N35" s="59"/>
      <c r="O35" s="60"/>
      <c r="P35" s="61"/>
      <c r="Q35" s="33"/>
    </row>
    <row r="36" spans="1:17" ht="16.5" customHeight="1" thickBot="1" thickTop="1">
      <c r="A36" s="21" t="s">
        <v>119</v>
      </c>
      <c r="B36" s="88">
        <v>39</v>
      </c>
      <c r="C36" s="88">
        <v>41</v>
      </c>
      <c r="D36" s="49">
        <f t="shared" si="1"/>
        <v>80</v>
      </c>
      <c r="E36" s="23" t="s">
        <v>120</v>
      </c>
      <c r="F36" s="47">
        <v>2</v>
      </c>
      <c r="G36" s="47">
        <v>2</v>
      </c>
      <c r="H36" s="49">
        <f t="shared" si="2"/>
        <v>4</v>
      </c>
      <c r="I36" s="54"/>
      <c r="J36" s="24"/>
      <c r="K36" s="47"/>
      <c r="L36" s="25"/>
      <c r="M36" s="16"/>
      <c r="N36" s="62" t="s">
        <v>4</v>
      </c>
      <c r="O36" s="63">
        <f>SUM(O14:O35)</f>
        <v>1509</v>
      </c>
      <c r="P36" s="64">
        <f>SUM(P14:P35)</f>
        <v>1768</v>
      </c>
      <c r="Q36" s="37">
        <f>O36+P36</f>
        <v>3277</v>
      </c>
    </row>
    <row r="37" spans="1:13" ht="16.5" customHeight="1" thickBot="1">
      <c r="A37" s="21" t="s">
        <v>121</v>
      </c>
      <c r="B37" s="88">
        <v>31</v>
      </c>
      <c r="C37" s="88">
        <v>51</v>
      </c>
      <c r="D37" s="49">
        <f t="shared" si="1"/>
        <v>82</v>
      </c>
      <c r="E37" s="23" t="s">
        <v>122</v>
      </c>
      <c r="F37" s="47">
        <v>3</v>
      </c>
      <c r="G37" s="47">
        <v>1</v>
      </c>
      <c r="H37" s="49">
        <f t="shared" si="2"/>
        <v>4</v>
      </c>
      <c r="I37" s="65"/>
      <c r="J37" s="24"/>
      <c r="K37" s="47"/>
      <c r="L37" s="25"/>
      <c r="M37" s="16"/>
    </row>
    <row r="38" spans="1:17" ht="16.5" customHeight="1" thickBot="1">
      <c r="A38" s="21" t="s">
        <v>123</v>
      </c>
      <c r="B38" s="88">
        <v>30</v>
      </c>
      <c r="C38" s="88">
        <v>40</v>
      </c>
      <c r="D38" s="49">
        <f t="shared" si="1"/>
        <v>70</v>
      </c>
      <c r="E38" s="23" t="s">
        <v>124</v>
      </c>
      <c r="F38" s="47">
        <v>1</v>
      </c>
      <c r="G38" s="47">
        <v>0</v>
      </c>
      <c r="H38" s="49">
        <f t="shared" si="2"/>
        <v>1</v>
      </c>
      <c r="I38" s="66"/>
      <c r="J38" s="56"/>
      <c r="K38" s="57"/>
      <c r="L38" s="58"/>
      <c r="M38" s="16"/>
      <c r="N38" s="67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1" t="s">
        <v>125</v>
      </c>
      <c r="B39" s="88">
        <v>34</v>
      </c>
      <c r="C39" s="88">
        <v>37</v>
      </c>
      <c r="D39" s="49">
        <f t="shared" si="1"/>
        <v>71</v>
      </c>
      <c r="E39" s="23" t="s">
        <v>126</v>
      </c>
      <c r="F39" s="47">
        <v>0</v>
      </c>
      <c r="G39" s="47">
        <v>3</v>
      </c>
      <c r="H39" s="49">
        <f t="shared" si="2"/>
        <v>3</v>
      </c>
      <c r="I39" s="54"/>
      <c r="J39" s="24"/>
      <c r="K39" s="47"/>
      <c r="L39" s="25"/>
      <c r="M39" s="16"/>
      <c r="N39" s="68" t="s">
        <v>127</v>
      </c>
      <c r="O39" s="69">
        <f>SUM(O26:O35)</f>
        <v>72</v>
      </c>
      <c r="P39" s="69">
        <f>SUM(P26:P35)</f>
        <v>57</v>
      </c>
      <c r="Q39" s="70">
        <f>O39+P39</f>
        <v>129</v>
      </c>
    </row>
    <row r="40" spans="1:17" ht="16.5" customHeight="1">
      <c r="A40" s="21" t="s">
        <v>128</v>
      </c>
      <c r="B40" s="88">
        <v>25</v>
      </c>
      <c r="C40" s="88">
        <v>34</v>
      </c>
      <c r="D40" s="49">
        <f t="shared" si="1"/>
        <v>59</v>
      </c>
      <c r="E40" s="23" t="s">
        <v>129</v>
      </c>
      <c r="F40" s="47">
        <v>2</v>
      </c>
      <c r="G40" s="47">
        <v>2</v>
      </c>
      <c r="H40" s="49">
        <f t="shared" si="2"/>
        <v>4</v>
      </c>
      <c r="I40" s="54"/>
      <c r="J40" s="24"/>
      <c r="K40" s="47"/>
      <c r="L40" s="25"/>
      <c r="M40" s="16"/>
      <c r="N40" s="71" t="s">
        <v>130</v>
      </c>
      <c r="O40" s="46">
        <f>SUM(O27:O35)</f>
        <v>28</v>
      </c>
      <c r="P40" s="46">
        <f>SUM(P27:P35)</f>
        <v>32</v>
      </c>
      <c r="Q40" s="72">
        <f>O40+P40</f>
        <v>60</v>
      </c>
    </row>
    <row r="41" spans="1:17" ht="16.5" customHeight="1">
      <c r="A41" s="21" t="s">
        <v>131</v>
      </c>
      <c r="B41" s="88">
        <v>32</v>
      </c>
      <c r="C41" s="88">
        <v>42</v>
      </c>
      <c r="D41" s="49">
        <f t="shared" si="1"/>
        <v>74</v>
      </c>
      <c r="E41" s="23" t="s">
        <v>132</v>
      </c>
      <c r="F41" s="47">
        <v>1</v>
      </c>
      <c r="G41" s="47">
        <v>2</v>
      </c>
      <c r="H41" s="49">
        <f t="shared" si="2"/>
        <v>3</v>
      </c>
      <c r="I41" s="54"/>
      <c r="J41" s="24"/>
      <c r="K41" s="47"/>
      <c r="L41" s="25"/>
      <c r="M41" s="16"/>
      <c r="N41" s="71" t="s">
        <v>133</v>
      </c>
      <c r="O41" s="46">
        <f>SUM(O28:O35)</f>
        <v>17</v>
      </c>
      <c r="P41" s="46">
        <f>SUM(P28:P35)</f>
        <v>18</v>
      </c>
      <c r="Q41" s="72">
        <f>O41+P41</f>
        <v>35</v>
      </c>
    </row>
    <row r="42" spans="1:17" ht="16.5" customHeight="1">
      <c r="A42" s="21" t="s">
        <v>134</v>
      </c>
      <c r="B42" s="88">
        <v>20</v>
      </c>
      <c r="C42" s="88">
        <v>43</v>
      </c>
      <c r="D42" s="49">
        <f t="shared" si="1"/>
        <v>63</v>
      </c>
      <c r="E42" s="23" t="s">
        <v>135</v>
      </c>
      <c r="F42" s="47">
        <v>0</v>
      </c>
      <c r="G42" s="47">
        <v>1</v>
      </c>
      <c r="H42" s="49">
        <f t="shared" si="2"/>
        <v>1</v>
      </c>
      <c r="I42" s="54"/>
      <c r="J42" s="24"/>
      <c r="K42" s="47"/>
      <c r="L42" s="25"/>
      <c r="M42" s="16"/>
      <c r="N42" s="71" t="s">
        <v>136</v>
      </c>
      <c r="O42" s="46">
        <f>SUM(O29:O35)</f>
        <v>10</v>
      </c>
      <c r="P42" s="46">
        <f>SUM(P29:P35)</f>
        <v>11</v>
      </c>
      <c r="Q42" s="72">
        <f>O42+P42</f>
        <v>21</v>
      </c>
    </row>
    <row r="43" spans="1:17" ht="16.5" customHeight="1" thickBot="1">
      <c r="A43" s="21" t="s">
        <v>137</v>
      </c>
      <c r="B43" s="88">
        <v>22</v>
      </c>
      <c r="C43" s="88">
        <v>33</v>
      </c>
      <c r="D43" s="49">
        <f t="shared" si="1"/>
        <v>55</v>
      </c>
      <c r="E43" s="23" t="s">
        <v>138</v>
      </c>
      <c r="F43" s="47">
        <v>0</v>
      </c>
      <c r="G43" s="47">
        <v>0</v>
      </c>
      <c r="H43" s="49">
        <f t="shared" si="2"/>
        <v>0</v>
      </c>
      <c r="I43" s="73"/>
      <c r="J43" s="74"/>
      <c r="K43" s="75"/>
      <c r="L43" s="76"/>
      <c r="M43" s="16"/>
      <c r="N43" s="77" t="s">
        <v>139</v>
      </c>
      <c r="O43" s="78">
        <f>SUM(O30:O35)</f>
        <v>5</v>
      </c>
      <c r="P43" s="78">
        <f>SUM(P30:P35)</f>
        <v>6</v>
      </c>
      <c r="Q43" s="79">
        <f>O43+P43</f>
        <v>11</v>
      </c>
    </row>
    <row r="44" spans="1:13" ht="16.5" customHeight="1" thickBot="1" thickTop="1">
      <c r="A44" s="80" t="s">
        <v>140</v>
      </c>
      <c r="B44" s="92">
        <v>33</v>
      </c>
      <c r="C44" s="92">
        <v>42</v>
      </c>
      <c r="D44" s="85">
        <f t="shared" si="1"/>
        <v>75</v>
      </c>
      <c r="E44" s="81" t="s">
        <v>141</v>
      </c>
      <c r="F44" s="90">
        <v>2</v>
      </c>
      <c r="G44" s="90">
        <v>0</v>
      </c>
      <c r="H44" s="85">
        <f t="shared" si="2"/>
        <v>2</v>
      </c>
      <c r="I44" s="82" t="s">
        <v>4</v>
      </c>
      <c r="J44" s="83">
        <f>SUM(B5:B44)+SUM(F5:F44)+SUM(J5:J43)</f>
        <v>1509</v>
      </c>
      <c r="K44" s="36">
        <f>SUM(C5:C44)+SUM(G5:G44)+SUM(K5:K43)</f>
        <v>1768</v>
      </c>
      <c r="L44" s="37">
        <f>SUM(D5:D44)+SUM(H5:H44)+SUM(L5:L43)</f>
        <v>3277</v>
      </c>
      <c r="M44" s="16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2020-04-07T09:25:08Z</cp:lastPrinted>
  <dcterms:modified xsi:type="dcterms:W3CDTF">2020-04-07T09:25:36Z</dcterms:modified>
  <cp:category/>
  <cp:version/>
  <cp:contentType/>
  <cp:contentStatus/>
</cp:coreProperties>
</file>