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測定地点" sheetId="1" r:id="rId1"/>
    <sheet name="要請限度（経年）" sheetId="2" r:id="rId2"/>
    <sheet name="グラフ" sheetId="3" r:id="rId3"/>
    <sheet name="グラフデータ" sheetId="4" r:id="rId4"/>
  </sheets>
  <definedNames>
    <definedName name="_xlnm.Print_Area" localSheetId="2">'グラフ'!$A$1:$M$60</definedName>
  </definedNames>
  <calcPr fullCalcOnLoad="1"/>
</workbook>
</file>

<file path=xl/sharedStrings.xml><?xml version="1.0" encoding="utf-8"?>
<sst xmlns="http://schemas.openxmlformats.org/spreadsheetml/2006/main" count="202" uniqueCount="83">
  <si>
    <t>竹谷町松田</t>
  </si>
  <si>
    <t>旭町</t>
  </si>
  <si>
    <t>府相町端廻</t>
  </si>
  <si>
    <t>五井町高立田</t>
  </si>
  <si>
    <t>県道蒲郡碧南線</t>
  </si>
  <si>
    <t>県道芦谷蒲郡線</t>
  </si>
  <si>
    <t>市道十舗新井前1号線</t>
  </si>
  <si>
    <t>第一種住居地域B</t>
  </si>
  <si>
    <t>近隣商業地域C</t>
  </si>
  <si>
    <t>準工業地域C</t>
  </si>
  <si>
    <t>測定地点</t>
  </si>
  <si>
    <t>路線名</t>
  </si>
  <si>
    <t>車線数</t>
  </si>
  <si>
    <t>用途地域</t>
  </si>
  <si>
    <t>昼間</t>
  </si>
  <si>
    <t>夜間</t>
  </si>
  <si>
    <t>H13</t>
  </si>
  <si>
    <t>H14</t>
  </si>
  <si>
    <t>H15</t>
  </si>
  <si>
    <t>H16</t>
  </si>
  <si>
    <t>H17</t>
  </si>
  <si>
    <t>H18</t>
  </si>
  <si>
    <t>H12</t>
  </si>
  <si>
    <t>Leq</t>
  </si>
  <si>
    <t>(dB)</t>
  </si>
  <si>
    <t>神明町</t>
  </si>
  <si>
    <t>H19</t>
  </si>
  <si>
    <t>H20</t>
  </si>
  <si>
    <t>三谷町東一丁目</t>
  </si>
  <si>
    <t>(H19までは三谷町駒場)</t>
  </si>
  <si>
    <t>H21</t>
  </si>
  <si>
    <t>H22</t>
  </si>
  <si>
    <t>昼夜</t>
  </si>
  <si>
    <t>要請限度　昼間</t>
  </si>
  <si>
    <t>要請限度　夜間</t>
  </si>
  <si>
    <t>H23</t>
  </si>
  <si>
    <t>H23</t>
  </si>
  <si>
    <t>大塚町平原</t>
  </si>
  <si>
    <t>竹島町</t>
  </si>
  <si>
    <t>[dB]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</si>
  <si>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</si>
  <si>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</si>
  <si>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</si>
  <si>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</si>
  <si>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</si>
  <si>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</si>
  <si>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</si>
  <si>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</si>
  <si>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</si>
  <si>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⑨</t>
  </si>
  <si>
    <t>収録年</t>
  </si>
  <si>
    <t>調査機関</t>
  </si>
  <si>
    <t>蒲郡市</t>
  </si>
  <si>
    <t>H12～H23</t>
  </si>
  <si>
    <t>H16～H23</t>
  </si>
  <si>
    <t>H16～H17</t>
  </si>
  <si>
    <t>（５）道路交通騒音調査結果（市調査）</t>
  </si>
  <si>
    <t>H24</t>
  </si>
  <si>
    <t>：要請限度値を超過</t>
  </si>
  <si>
    <t>H25</t>
  </si>
  <si>
    <t>⑥</t>
  </si>
  <si>
    <t>国道23号</t>
  </si>
  <si>
    <t>国道247号</t>
  </si>
  <si>
    <t>H26</t>
  </si>
  <si>
    <t>H26</t>
  </si>
  <si>
    <t>⑩</t>
  </si>
  <si>
    <t>拾石町前浜</t>
  </si>
  <si>
    <t>工業地域C</t>
  </si>
  <si>
    <t>(H25までは形原町天神裏)</t>
  </si>
  <si>
    <t>形原町市場</t>
  </si>
  <si>
    <t>H27</t>
  </si>
  <si>
    <t>H28</t>
  </si>
  <si>
    <t>H29</t>
  </si>
  <si>
    <t>H30</t>
  </si>
  <si>
    <t>R1</t>
  </si>
  <si>
    <t>R2</t>
  </si>
  <si>
    <t>R3</t>
  </si>
  <si>
    <t>H13～R4</t>
  </si>
  <si>
    <t>H18～R4</t>
  </si>
  <si>
    <t>H24～R4</t>
  </si>
  <si>
    <t>H24～H25、
H27～R4</t>
  </si>
  <si>
    <t>H14～H23、
H25～R4</t>
  </si>
  <si>
    <t>R4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</si>
</sst>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1.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>
        <color indexed="63"/>
      </bottom>
    </border>
    <border diagonalUp="1">
      <left style="thin"/>
      <right>
        <color indexed="63"/>
      </right>
      <top style="dotted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 diagonalUp="1">
      <left style="thin"/>
      <right style="medium"/>
      <top style="thin"/>
      <bottom style="dotted"/>
      <diagonal style="thin"/>
    </border>
    <border diagonalUp="1">
      <left style="thin"/>
      <right style="medium"/>
      <top style="dotted"/>
      <bottom style="thin"/>
      <diagonal style="thin"/>
    </border>
    <border diagonalUp="1">
      <left style="thin"/>
      <right style="medium"/>
      <top style="dotted"/>
      <bottom style="medium"/>
      <diagonal style="thin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 style="dotted"/>
      <bottom>
        <color indexed="63"/>
      </bottom>
      <diagonal style="thin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 diagonalUp="1">
      <left style="medium"/>
      <right style="medium"/>
      <top style="thin"/>
      <bottom style="dotted"/>
      <diagonal style="thin"/>
    </border>
    <border diagonalUp="1">
      <left style="medium"/>
      <right style="medium"/>
      <top style="dotted"/>
      <bottom style="thin"/>
      <diagonal style="thin"/>
    </border>
    <border diagonalUp="1">
      <left style="medium"/>
      <right style="medium"/>
      <top style="dotted"/>
      <bottom style="medium"/>
      <diagonal style="thin"/>
    </border>
    <border>
      <left style="medium"/>
      <right style="medium"/>
      <top>
        <color indexed="63"/>
      </top>
      <bottom style="dotted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dotted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double"/>
    </border>
    <border diagonalUp="1">
      <left style="medium"/>
      <right style="medium"/>
      <top style="thin"/>
      <bottom style="double"/>
      <diagonal style="thin"/>
    </border>
    <border diagonalUp="1">
      <left style="medium"/>
      <right style="medium"/>
      <top>
        <color indexed="63"/>
      </top>
      <bottom style="thin"/>
      <diagonal style="thin"/>
    </border>
    <border diagonalUp="1">
      <left style="medium"/>
      <right style="medium"/>
      <top style="double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40" fillId="0" borderId="6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0" fillId="0" borderId="37" xfId="0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36" borderId="68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40" fillId="0" borderId="45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4" borderId="66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40" fillId="35" borderId="37" xfId="0" applyFont="1" applyFill="1" applyBorder="1" applyAlignment="1">
      <alignment vertical="center"/>
    </xf>
    <xf numFmtId="0" fontId="40" fillId="34" borderId="68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7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要請限度　経年変化　昼間</a:t>
            </a:r>
          </a:p>
        </c:rich>
      </c:tx>
      <c:layout>
        <c:manualLayout>
          <c:xMode val="factor"/>
          <c:yMode val="factor"/>
          <c:x val="-0.00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01"/>
          <c:w val="0.664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グラフデータ!$A$5</c:f>
              <c:strCache>
                <c:ptCount val="1"/>
                <c:pt idx="0">
                  <c:v>竹谷町松田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グラフデータ!$D$5:$X$5</c:f>
              <c:numCache>
                <c:ptCount val="21"/>
                <c:pt idx="0">
                  <c:v>77</c:v>
                </c:pt>
                <c:pt idx="1">
                  <c:v>74</c:v>
                </c:pt>
                <c:pt idx="2">
                  <c:v>73</c:v>
                </c:pt>
                <c:pt idx="3">
                  <c:v>73</c:v>
                </c:pt>
                <c:pt idx="4">
                  <c:v>77</c:v>
                </c:pt>
                <c:pt idx="5">
                  <c:v>77</c:v>
                </c:pt>
                <c:pt idx="6">
                  <c:v>75</c:v>
                </c:pt>
                <c:pt idx="7">
                  <c:v>75</c:v>
                </c:pt>
                <c:pt idx="8">
                  <c:v>73</c:v>
                </c:pt>
                <c:pt idx="9">
                  <c:v>71</c:v>
                </c:pt>
                <c:pt idx="10">
                  <c:v>72</c:v>
                </c:pt>
                <c:pt idx="11">
                  <c:v>73</c:v>
                </c:pt>
                <c:pt idx="12">
                  <c:v>75</c:v>
                </c:pt>
                <c:pt idx="13">
                  <c:v>71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70</c:v>
                </c:pt>
                <c:pt idx="18">
                  <c:v>71</c:v>
                </c:pt>
                <c:pt idx="19">
                  <c:v>68</c:v>
                </c:pt>
                <c:pt idx="20">
                  <c:v>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グラフデータ!$A$6</c:f>
              <c:strCache>
                <c:ptCount val="1"/>
                <c:pt idx="0">
                  <c:v>神明町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グラフデータ!$D$6:$X$6</c:f>
              <c:numCache>
                <c:ptCount val="21"/>
                <c:pt idx="4">
                  <c:v>73</c:v>
                </c:pt>
                <c:pt idx="5">
                  <c:v>74</c:v>
                </c:pt>
                <c:pt idx="6">
                  <c:v>71</c:v>
                </c:pt>
                <c:pt idx="7">
                  <c:v>70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68</c:v>
                </c:pt>
                <c:pt idx="12">
                  <c:v>66</c:v>
                </c:pt>
                <c:pt idx="13">
                  <c:v>67</c:v>
                </c:pt>
                <c:pt idx="14">
                  <c:v>66</c:v>
                </c:pt>
                <c:pt idx="15">
                  <c:v>66</c:v>
                </c:pt>
                <c:pt idx="16">
                  <c:v>65</c:v>
                </c:pt>
                <c:pt idx="17">
                  <c:v>65</c:v>
                </c:pt>
                <c:pt idx="18">
                  <c:v>64</c:v>
                </c:pt>
                <c:pt idx="19">
                  <c:v>64</c:v>
                </c:pt>
                <c:pt idx="20">
                  <c:v>68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グラフデータ!$A$7</c:f>
              <c:strCache>
                <c:ptCount val="1"/>
                <c:pt idx="0">
                  <c:v>大塚町平原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グラフデータ!$D$7:$X$7</c:f>
              <c:numCache>
                <c:ptCount val="21"/>
                <c:pt idx="10">
                  <c:v>73</c:v>
                </c:pt>
                <c:pt idx="11">
                  <c:v>73</c:v>
                </c:pt>
                <c:pt idx="12">
                  <c:v>74</c:v>
                </c:pt>
                <c:pt idx="13">
                  <c:v>71</c:v>
                </c:pt>
                <c:pt idx="14">
                  <c:v>70</c:v>
                </c:pt>
                <c:pt idx="15">
                  <c:v>73</c:v>
                </c:pt>
                <c:pt idx="16">
                  <c:v>70</c:v>
                </c:pt>
                <c:pt idx="17">
                  <c:v>71</c:v>
                </c:pt>
                <c:pt idx="18">
                  <c:v>72</c:v>
                </c:pt>
                <c:pt idx="19">
                  <c:v>71</c:v>
                </c:pt>
                <c:pt idx="20">
                  <c:v>74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グラフデータ!$A$8</c:f>
              <c:strCache>
                <c:ptCount val="1"/>
                <c:pt idx="0">
                  <c:v>竹島町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グラフデータ!$D$8:$X$8</c:f>
              <c:numCache>
                <c:ptCount val="21"/>
                <c:pt idx="10">
                  <c:v>71</c:v>
                </c:pt>
                <c:pt idx="11">
                  <c:v>72</c:v>
                </c:pt>
                <c:pt idx="12">
                  <c:v>71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67</c:v>
                </c:pt>
                <c:pt idx="17">
                  <c:v>69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グラフデータ!$A$9</c:f>
              <c:strCache>
                <c:ptCount val="1"/>
                <c:pt idx="0">
                  <c:v>形原町市場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グラフデータ!$D$9:$X$9</c:f>
              <c:numCache>
                <c:ptCount val="21"/>
                <c:pt idx="10">
                  <c:v>69</c:v>
                </c:pt>
                <c:pt idx="11">
                  <c:v>70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65</c:v>
                </c:pt>
                <c:pt idx="17">
                  <c:v>66</c:v>
                </c:pt>
                <c:pt idx="19">
                  <c:v>66</c:v>
                </c:pt>
                <c:pt idx="20">
                  <c:v>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三谷町東一丁目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グラフデータ!$D$10:$X$10</c:f>
              <c:numCache>
                <c:ptCount val="21"/>
                <c:pt idx="0">
                  <c:v>70</c:v>
                </c:pt>
                <c:pt idx="1">
                  <c:v>71</c:v>
                </c:pt>
                <c:pt idx="2">
                  <c:v>75</c:v>
                </c:pt>
                <c:pt idx="3">
                  <c:v>75</c:v>
                </c:pt>
                <c:pt idx="4">
                  <c:v>77</c:v>
                </c:pt>
                <c:pt idx="5">
                  <c:v>79</c:v>
                </c:pt>
                <c:pt idx="6">
                  <c:v>77</c:v>
                </c:pt>
                <c:pt idx="7">
                  <c:v>78</c:v>
                </c:pt>
                <c:pt idx="8">
                  <c:v>76</c:v>
                </c:pt>
                <c:pt idx="9">
                  <c:v>76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76</c:v>
                </c:pt>
                <c:pt idx="15">
                  <c:v>76</c:v>
                </c:pt>
                <c:pt idx="16">
                  <c:v>75</c:v>
                </c:pt>
                <c:pt idx="17">
                  <c:v>74</c:v>
                </c:pt>
                <c:pt idx="18">
                  <c:v>74</c:v>
                </c:pt>
                <c:pt idx="19">
                  <c:v>75</c:v>
                </c:pt>
                <c:pt idx="20">
                  <c:v>74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グラフデータ!$A$11</c:f>
              <c:strCache>
                <c:ptCount val="1"/>
                <c:pt idx="0">
                  <c:v>旭町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73</c:v>
                </c:pt>
                <c:pt idx="1">
                  <c:v>74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76</c:v>
                </c:pt>
                <c:pt idx="7">
                  <c:v>74</c:v>
                </c:pt>
                <c:pt idx="8">
                  <c:v>76</c:v>
                </c:pt>
                <c:pt idx="9">
                  <c:v>74</c:v>
                </c:pt>
                <c:pt idx="10">
                  <c:v>69</c:v>
                </c:pt>
                <c:pt idx="11">
                  <c:v>69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グラフデータ!$A$12</c:f>
              <c:strCache>
                <c:ptCount val="1"/>
                <c:pt idx="0">
                  <c:v>府相町端廻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グラフデータ!$B$12:$M$12</c:f>
              <c:numCache>
                <c:ptCount val="12"/>
                <c:pt idx="4">
                  <c:v>73</c:v>
                </c:pt>
                <c:pt idx="5">
                  <c:v>72</c:v>
                </c:pt>
                <c:pt idx="6">
                  <c:v>75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74</c:v>
                </c:pt>
                <c:pt idx="11">
                  <c:v>74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グラフデータ!$A$13</c:f>
              <c:strCache>
                <c:ptCount val="1"/>
                <c:pt idx="0">
                  <c:v>五井町高立田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グラフデータ!$B$13:$M$13</c:f>
              <c:numCache>
                <c:ptCount val="12"/>
                <c:pt idx="4">
                  <c:v>65</c:v>
                </c:pt>
                <c:pt idx="5">
                  <c:v>66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グラフデータ!$A$14</c:f>
              <c:strCache>
                <c:ptCount val="1"/>
                <c:pt idx="0">
                  <c:v>拾石町前浜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グラフデータ!$D$4:$X$4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グラフデータ!$B$14:$P$14</c:f>
              <c:numCache>
                <c:ptCount val="15"/>
                <c:pt idx="14">
                  <c:v>69</c:v>
                </c:pt>
              </c:numCache>
            </c:numRef>
          </c:val>
          <c:smooth val="0"/>
        </c:ser>
        <c:marker val="1"/>
        <c:axId val="44506788"/>
        <c:axId val="65016773"/>
      </c:lineChart>
      <c:catAx>
        <c:axId val="44506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16773"/>
        <c:crossesAt val="50"/>
        <c:auto val="1"/>
        <c:lblOffset val="100"/>
        <c:tickLblSkip val="1"/>
        <c:noMultiLvlLbl val="0"/>
      </c:catAx>
      <c:valAx>
        <c:axId val="6501677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Leq (dB)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0678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2075"/>
          <c:w val="0.22325"/>
          <c:h val="0.7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要請限度　経年変化　夜間</a:t>
            </a:r>
          </a:p>
        </c:rich>
      </c:tx>
      <c:layout>
        <c:manualLayout>
          <c:xMode val="factor"/>
          <c:yMode val="factor"/>
          <c:x val="-0.00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795"/>
          <c:w val="0.6757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グラフデータ!$A$20</c:f>
              <c:strCache>
                <c:ptCount val="1"/>
                <c:pt idx="0">
                  <c:v>竹谷町松田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グラフデータ!$D$20:$X$20</c:f>
              <c:numCache>
                <c:ptCount val="21"/>
                <c:pt idx="0">
                  <c:v>74</c:v>
                </c:pt>
                <c:pt idx="1">
                  <c:v>73</c:v>
                </c:pt>
                <c:pt idx="2">
                  <c:v>72</c:v>
                </c:pt>
                <c:pt idx="3">
                  <c:v>71</c:v>
                </c:pt>
                <c:pt idx="4">
                  <c:v>75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72</c:v>
                </c:pt>
                <c:pt idx="9">
                  <c:v>69</c:v>
                </c:pt>
                <c:pt idx="10">
                  <c:v>71</c:v>
                </c:pt>
                <c:pt idx="11">
                  <c:v>72</c:v>
                </c:pt>
                <c:pt idx="12">
                  <c:v>76</c:v>
                </c:pt>
                <c:pt idx="13">
                  <c:v>68</c:v>
                </c:pt>
                <c:pt idx="14">
                  <c:v>64</c:v>
                </c:pt>
                <c:pt idx="15">
                  <c:v>65</c:v>
                </c:pt>
                <c:pt idx="16">
                  <c:v>67</c:v>
                </c:pt>
                <c:pt idx="17">
                  <c:v>66</c:v>
                </c:pt>
                <c:pt idx="18">
                  <c:v>66</c:v>
                </c:pt>
                <c:pt idx="19">
                  <c:v>63</c:v>
                </c:pt>
                <c:pt idx="20">
                  <c:v>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グラフデータ!$A$21</c:f>
              <c:strCache>
                <c:ptCount val="1"/>
                <c:pt idx="0">
                  <c:v>神明町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グラフデータ!$D$21:$X$21</c:f>
              <c:numCache>
                <c:ptCount val="21"/>
                <c:pt idx="4">
                  <c:v>72</c:v>
                </c:pt>
                <c:pt idx="5">
                  <c:v>74</c:v>
                </c:pt>
                <c:pt idx="6">
                  <c:v>71</c:v>
                </c:pt>
                <c:pt idx="7">
                  <c:v>71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63</c:v>
                </c:pt>
                <c:pt idx="13">
                  <c:v>65</c:v>
                </c:pt>
                <c:pt idx="14">
                  <c:v>64</c:v>
                </c:pt>
                <c:pt idx="15">
                  <c:v>64</c:v>
                </c:pt>
                <c:pt idx="16">
                  <c:v>63</c:v>
                </c:pt>
                <c:pt idx="17">
                  <c:v>63</c:v>
                </c:pt>
                <c:pt idx="18">
                  <c:v>62</c:v>
                </c:pt>
                <c:pt idx="19">
                  <c:v>62</c:v>
                </c:pt>
                <c:pt idx="20">
                  <c:v>65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グラフデータ!$A$22</c:f>
              <c:strCache>
                <c:ptCount val="1"/>
                <c:pt idx="0">
                  <c:v>大塚町平原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グラフデータ!$D$22:$X$22</c:f>
              <c:numCache>
                <c:ptCount val="21"/>
                <c:pt idx="10">
                  <c:v>71</c:v>
                </c:pt>
                <c:pt idx="11">
                  <c:v>72</c:v>
                </c:pt>
                <c:pt idx="12">
                  <c:v>72</c:v>
                </c:pt>
                <c:pt idx="13">
                  <c:v>70</c:v>
                </c:pt>
                <c:pt idx="14">
                  <c:v>69</c:v>
                </c:pt>
                <c:pt idx="15">
                  <c:v>71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70</c:v>
                </c:pt>
                <c:pt idx="20">
                  <c:v>73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グラフデータ!$A$23</c:f>
              <c:strCache>
                <c:ptCount val="1"/>
                <c:pt idx="0">
                  <c:v>竹島町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グラフデータ!$D$23:$X$23</c:f>
              <c:numCache>
                <c:ptCount val="21"/>
                <c:pt idx="10">
                  <c:v>68</c:v>
                </c:pt>
                <c:pt idx="11">
                  <c:v>68</c:v>
                </c:pt>
                <c:pt idx="12">
                  <c:v>66</c:v>
                </c:pt>
                <c:pt idx="13">
                  <c:v>62</c:v>
                </c:pt>
                <c:pt idx="14">
                  <c:v>62</c:v>
                </c:pt>
                <c:pt idx="15">
                  <c:v>63</c:v>
                </c:pt>
                <c:pt idx="16">
                  <c:v>62</c:v>
                </c:pt>
                <c:pt idx="17">
                  <c:v>63</c:v>
                </c:pt>
                <c:pt idx="18">
                  <c:v>62</c:v>
                </c:pt>
                <c:pt idx="19">
                  <c:v>64</c:v>
                </c:pt>
                <c:pt idx="20">
                  <c:v>64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グラフデータ!$A$24</c:f>
              <c:strCache>
                <c:ptCount val="1"/>
                <c:pt idx="0">
                  <c:v>形原町市場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グラフデータ!$D$24:$X$24</c:f>
              <c:numCache>
                <c:ptCount val="21"/>
                <c:pt idx="10">
                  <c:v>61</c:v>
                </c:pt>
                <c:pt idx="11">
                  <c:v>62</c:v>
                </c:pt>
                <c:pt idx="13">
                  <c:v>59</c:v>
                </c:pt>
                <c:pt idx="14">
                  <c:v>58</c:v>
                </c:pt>
                <c:pt idx="15">
                  <c:v>58</c:v>
                </c:pt>
                <c:pt idx="16">
                  <c:v>62</c:v>
                </c:pt>
                <c:pt idx="17">
                  <c:v>58</c:v>
                </c:pt>
                <c:pt idx="19">
                  <c:v>59</c:v>
                </c:pt>
                <c:pt idx="20">
                  <c:v>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グラフデータ!$A$25</c:f>
              <c:strCache>
                <c:ptCount val="1"/>
                <c:pt idx="0">
                  <c:v>三谷町東一丁目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グラフデータ!$D$25:$X$25</c:f>
              <c:numCache>
                <c:ptCount val="21"/>
                <c:pt idx="0">
                  <c:v>69</c:v>
                </c:pt>
                <c:pt idx="1">
                  <c:v>70</c:v>
                </c:pt>
                <c:pt idx="2">
                  <c:v>74</c:v>
                </c:pt>
                <c:pt idx="3">
                  <c:v>74</c:v>
                </c:pt>
                <c:pt idx="4">
                  <c:v>75</c:v>
                </c:pt>
                <c:pt idx="5">
                  <c:v>79</c:v>
                </c:pt>
                <c:pt idx="6">
                  <c:v>76</c:v>
                </c:pt>
                <c:pt idx="7">
                  <c:v>77</c:v>
                </c:pt>
                <c:pt idx="8">
                  <c:v>75</c:v>
                </c:pt>
                <c:pt idx="9">
                  <c:v>74</c:v>
                </c:pt>
                <c:pt idx="11">
                  <c:v>76</c:v>
                </c:pt>
                <c:pt idx="12">
                  <c:v>76</c:v>
                </c:pt>
                <c:pt idx="13">
                  <c:v>77</c:v>
                </c:pt>
                <c:pt idx="14">
                  <c:v>75</c:v>
                </c:pt>
                <c:pt idx="15">
                  <c:v>75</c:v>
                </c:pt>
                <c:pt idx="16">
                  <c:v>74</c:v>
                </c:pt>
                <c:pt idx="17">
                  <c:v>73</c:v>
                </c:pt>
                <c:pt idx="18">
                  <c:v>73</c:v>
                </c:pt>
                <c:pt idx="19">
                  <c:v>74</c:v>
                </c:pt>
                <c:pt idx="20">
                  <c:v>73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グラフデータ!$A$26</c:f>
              <c:strCache>
                <c:ptCount val="1"/>
                <c:pt idx="0">
                  <c:v>旭町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グラフデータ!$B$26:$M$26</c:f>
              <c:numCache>
                <c:ptCount val="12"/>
                <c:pt idx="0">
                  <c:v>71</c:v>
                </c:pt>
                <c:pt idx="1">
                  <c:v>73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75</c:v>
                </c:pt>
                <c:pt idx="7">
                  <c:v>74</c:v>
                </c:pt>
                <c:pt idx="8">
                  <c:v>75</c:v>
                </c:pt>
                <c:pt idx="9">
                  <c:v>74</c:v>
                </c:pt>
                <c:pt idx="10">
                  <c:v>68</c:v>
                </c:pt>
                <c:pt idx="11">
                  <c:v>68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グラフデータ!$A$27</c:f>
              <c:strCache>
                <c:ptCount val="1"/>
                <c:pt idx="0">
                  <c:v>府相町端廻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グラフデータ!$B$27:$M$27</c:f>
              <c:numCache>
                <c:ptCount val="12"/>
                <c:pt idx="4">
                  <c:v>74</c:v>
                </c:pt>
                <c:pt idx="5">
                  <c:v>73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75</c:v>
                </c:pt>
                <c:pt idx="11">
                  <c:v>75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グラフデータ!$A$28</c:f>
              <c:strCache>
                <c:ptCount val="1"/>
                <c:pt idx="0">
                  <c:v>五井町高立田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グラフデータ!$B$28:$M$28</c:f>
              <c:numCache>
                <c:ptCount val="12"/>
                <c:pt idx="4">
                  <c:v>59</c:v>
                </c:pt>
                <c:pt idx="5">
                  <c:v>59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グラフデータ!$A$29</c:f>
              <c:strCache>
                <c:ptCount val="1"/>
                <c:pt idx="0">
                  <c:v>拾石町前浜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グラフデータ!$D$19:$X$19</c:f>
              <c:strCache>
                <c:ptCount val="21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  <c:pt idx="19">
                  <c:v>R3</c:v>
                </c:pt>
                <c:pt idx="20">
                  <c:v>R4</c:v>
                </c:pt>
              </c:strCache>
            </c:strRef>
          </c:cat>
          <c:val>
            <c:numRef>
              <c:f>グラフデータ!$B$29:$P$29</c:f>
              <c:numCache>
                <c:ptCount val="15"/>
                <c:pt idx="14">
                  <c:v>63</c:v>
                </c:pt>
              </c:numCache>
            </c:numRef>
          </c:val>
          <c:smooth val="0"/>
        </c:ser>
        <c:marker val="1"/>
        <c:axId val="48280046"/>
        <c:axId val="31867231"/>
      </c:lineChart>
      <c:catAx>
        <c:axId val="4828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7231"/>
        <c:crossesAt val="50"/>
        <c:auto val="1"/>
        <c:lblOffset val="100"/>
        <c:tickLblSkip val="1"/>
        <c:noMultiLvlLbl val="0"/>
      </c:catAx>
      <c:valAx>
        <c:axId val="3186723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Leq(dB)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8004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96"/>
          <c:w val="0.2275"/>
          <c:h val="0.7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18</xdr:row>
      <xdr:rowOff>66675</xdr:rowOff>
    </xdr:from>
    <xdr:to>
      <xdr:col>4</xdr:col>
      <xdr:colOff>647700</xdr:colOff>
      <xdr:row>44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238625"/>
          <a:ext cx="48958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29</xdr:row>
      <xdr:rowOff>47625</xdr:rowOff>
    </xdr:from>
    <xdr:to>
      <xdr:col>2</xdr:col>
      <xdr:colOff>800100</xdr:colOff>
      <xdr:row>30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09875" y="61055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447675</xdr:colOff>
      <xdr:row>29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466975" y="60198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238125</xdr:colOff>
      <xdr:row>32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676650" y="64674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</xdr:col>
      <xdr:colOff>1666875</xdr:colOff>
      <xdr:row>28</xdr:row>
      <xdr:rowOff>104775</xdr:rowOff>
    </xdr:from>
    <xdr:to>
      <xdr:col>2</xdr:col>
      <xdr:colOff>38100</xdr:colOff>
      <xdr:row>30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19300" y="599122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</xdr:col>
      <xdr:colOff>1057275</xdr:colOff>
      <xdr:row>27</xdr:row>
      <xdr:rowOff>57150</xdr:rowOff>
    </xdr:from>
    <xdr:to>
      <xdr:col>1</xdr:col>
      <xdr:colOff>1314450</xdr:colOff>
      <xdr:row>28</xdr:row>
      <xdr:rowOff>142875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409700" y="577215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</xdr:col>
      <xdr:colOff>419100</xdr:colOff>
      <xdr:row>31</xdr:row>
      <xdr:rowOff>161925</xdr:rowOff>
    </xdr:from>
    <xdr:to>
      <xdr:col>3</xdr:col>
      <xdr:colOff>657225</xdr:colOff>
      <xdr:row>33</xdr:row>
      <xdr:rowOff>28575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095750" y="65627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</xdr:col>
      <xdr:colOff>390525</xdr:colOff>
      <xdr:row>30</xdr:row>
      <xdr:rowOff>114300</xdr:rowOff>
    </xdr:from>
    <xdr:to>
      <xdr:col>2</xdr:col>
      <xdr:colOff>628650</xdr:colOff>
      <xdr:row>31</xdr:row>
      <xdr:rowOff>152400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647950" y="63436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685800</xdr:colOff>
      <xdr:row>33</xdr:row>
      <xdr:rowOff>28575</xdr:rowOff>
    </xdr:from>
    <xdr:to>
      <xdr:col>1</xdr:col>
      <xdr:colOff>923925</xdr:colOff>
      <xdr:row>34</xdr:row>
      <xdr:rowOff>66675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38225" y="67722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2</xdr:col>
      <xdr:colOff>742950</xdr:colOff>
      <xdr:row>26</xdr:row>
      <xdr:rowOff>104775</xdr:rowOff>
    </xdr:from>
    <xdr:to>
      <xdr:col>2</xdr:col>
      <xdr:colOff>981075</xdr:colOff>
      <xdr:row>27</xdr:row>
      <xdr:rowOff>142875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000375" y="56483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</xdr:col>
      <xdr:colOff>1247775</xdr:colOff>
      <xdr:row>30</xdr:row>
      <xdr:rowOff>66675</xdr:rowOff>
    </xdr:from>
    <xdr:to>
      <xdr:col>1</xdr:col>
      <xdr:colOff>1485900</xdr:colOff>
      <xdr:row>31</xdr:row>
      <xdr:rowOff>104775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600200" y="62960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0.73325</cdr:y>
    </cdr:from>
    <cdr:to>
      <cdr:x>0.9065</cdr:x>
      <cdr:y>0.73375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8077200" y="3638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8915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13</xdr:col>
      <xdr:colOff>0</xdr:colOff>
      <xdr:row>59</xdr:row>
      <xdr:rowOff>0</xdr:rowOff>
    </xdr:to>
    <xdr:graphicFrame>
      <xdr:nvGraphicFramePr>
        <xdr:cNvPr id="2" name="グラフ 2"/>
        <xdr:cNvGraphicFramePr/>
      </xdr:nvGraphicFramePr>
      <xdr:xfrm>
        <a:off x="0" y="5153025"/>
        <a:ext cx="89154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1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4.625" style="0" customWidth="1"/>
    <col min="2" max="2" width="25.00390625" style="0" customWidth="1"/>
    <col min="3" max="3" width="18.625" style="0" customWidth="1"/>
    <col min="4" max="4" width="11.625" style="0" customWidth="1"/>
  </cols>
  <sheetData>
    <row r="1" spans="1:3" ht="17.25">
      <c r="A1" s="48" t="s">
        <v>56</v>
      </c>
      <c r="B1" s="48"/>
      <c r="C1" s="48"/>
    </row>
    <row r="2" ht="17.25">
      <c r="A2" s="13"/>
    </row>
    <row r="4" spans="1:4" ht="19.5" customHeight="1" thickBot="1">
      <c r="A4" s="49" t="s">
        <v>10</v>
      </c>
      <c r="B4" s="49"/>
      <c r="C4" s="21" t="s">
        <v>50</v>
      </c>
      <c r="D4" s="21" t="s">
        <v>51</v>
      </c>
    </row>
    <row r="5" spans="1:4" ht="19.5" customHeight="1" thickTop="1">
      <c r="A5" s="20" t="s">
        <v>40</v>
      </c>
      <c r="B5" s="20" t="s">
        <v>0</v>
      </c>
      <c r="C5" s="20" t="s">
        <v>77</v>
      </c>
      <c r="D5" s="52" t="s">
        <v>52</v>
      </c>
    </row>
    <row r="6" spans="1:4" ht="19.5" customHeight="1">
      <c r="A6" s="18" t="s">
        <v>41</v>
      </c>
      <c r="B6" s="18" t="s">
        <v>25</v>
      </c>
      <c r="C6" s="18" t="s">
        <v>78</v>
      </c>
      <c r="D6" s="53"/>
    </row>
    <row r="7" spans="1:4" ht="19.5" customHeight="1">
      <c r="A7" s="18" t="s">
        <v>42</v>
      </c>
      <c r="B7" s="19" t="s">
        <v>37</v>
      </c>
      <c r="C7" s="18" t="s">
        <v>79</v>
      </c>
      <c r="D7" s="53"/>
    </row>
    <row r="8" spans="1:4" ht="19.5" customHeight="1">
      <c r="A8" s="18" t="s">
        <v>43</v>
      </c>
      <c r="B8" s="18" t="s">
        <v>38</v>
      </c>
      <c r="C8" s="18" t="s">
        <v>79</v>
      </c>
      <c r="D8" s="53"/>
    </row>
    <row r="9" spans="1:4" ht="19.5" customHeight="1">
      <c r="A9" s="55" t="s">
        <v>44</v>
      </c>
      <c r="B9" s="22" t="s">
        <v>69</v>
      </c>
      <c r="C9" s="56" t="s">
        <v>80</v>
      </c>
      <c r="D9" s="53"/>
    </row>
    <row r="10" spans="1:4" ht="19.5" customHeight="1">
      <c r="A10" s="54"/>
      <c r="B10" s="20" t="s">
        <v>68</v>
      </c>
      <c r="C10" s="54"/>
      <c r="D10" s="53"/>
    </row>
    <row r="11" spans="1:4" ht="19.5" customHeight="1">
      <c r="A11" s="50" t="s">
        <v>45</v>
      </c>
      <c r="B11" s="22" t="s">
        <v>28</v>
      </c>
      <c r="C11" s="51" t="s">
        <v>81</v>
      </c>
      <c r="D11" s="53"/>
    </row>
    <row r="12" spans="1:4" ht="19.5" customHeight="1">
      <c r="A12" s="50"/>
      <c r="B12" s="20" t="s">
        <v>29</v>
      </c>
      <c r="C12" s="50"/>
      <c r="D12" s="53"/>
    </row>
    <row r="13" spans="1:4" ht="19.5" customHeight="1">
      <c r="A13" s="18" t="s">
        <v>46</v>
      </c>
      <c r="B13" s="18" t="s">
        <v>1</v>
      </c>
      <c r="C13" s="18" t="s">
        <v>53</v>
      </c>
      <c r="D13" s="53"/>
    </row>
    <row r="14" spans="1:4" ht="19.5" customHeight="1">
      <c r="A14" s="18" t="s">
        <v>47</v>
      </c>
      <c r="B14" s="18" t="s">
        <v>2</v>
      </c>
      <c r="C14" s="18" t="s">
        <v>54</v>
      </c>
      <c r="D14" s="53"/>
    </row>
    <row r="15" spans="1:4" ht="19.5" customHeight="1">
      <c r="A15" s="18" t="s">
        <v>49</v>
      </c>
      <c r="B15" s="18" t="s">
        <v>3</v>
      </c>
      <c r="C15" s="18" t="s">
        <v>55</v>
      </c>
      <c r="D15" s="53"/>
    </row>
    <row r="16" spans="1:4" ht="19.5" customHeight="1">
      <c r="A16" s="18" t="s">
        <v>65</v>
      </c>
      <c r="B16" s="18" t="s">
        <v>66</v>
      </c>
      <c r="C16" s="18" t="s">
        <v>64</v>
      </c>
      <c r="D16" s="54"/>
    </row>
  </sheetData>
  <sheetProtection/>
  <mergeCells count="7">
    <mergeCell ref="A1:C1"/>
    <mergeCell ref="A4:B4"/>
    <mergeCell ref="A11:A12"/>
    <mergeCell ref="C11:C12"/>
    <mergeCell ref="D5:D16"/>
    <mergeCell ref="A9:A10"/>
    <mergeCell ref="C9:C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C25"/>
  <sheetViews>
    <sheetView zoomScalePageLayoutView="0" workbookViewId="0" topLeftCell="A1">
      <pane xSplit="3" ySplit="1" topLeftCell="Q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C15" sqref="AC15"/>
    </sheetView>
  </sheetViews>
  <sheetFormatPr defaultColWidth="9.00390625" defaultRowHeight="13.5"/>
  <cols>
    <col min="1" max="1" width="3.00390625" style="0" customWidth="1"/>
    <col min="2" max="2" width="21.75390625" style="0" bestFit="1" customWidth="1"/>
    <col min="3" max="3" width="19.625" style="0" customWidth="1"/>
    <col min="4" max="4" width="7.125" style="0" bestFit="1" customWidth="1"/>
    <col min="5" max="5" width="16.50390625" style="0" bestFit="1" customWidth="1"/>
    <col min="6" max="6" width="5.25390625" style="0" bestFit="1" customWidth="1"/>
    <col min="7" max="7" width="5.25390625" style="0" customWidth="1"/>
    <col min="8" max="13" width="4.75390625" style="0" bestFit="1" customWidth="1"/>
    <col min="14" max="14" width="4.75390625" style="0" customWidth="1"/>
    <col min="15" max="33" width="4.375" style="0" customWidth="1"/>
  </cols>
  <sheetData>
    <row r="1" spans="13:14" ht="14.25" thickBot="1">
      <c r="M1" t="s">
        <v>23</v>
      </c>
      <c r="N1" t="s">
        <v>24</v>
      </c>
    </row>
    <row r="2" spans="1:29" ht="15" customHeight="1" thickBot="1">
      <c r="A2" s="62" t="s">
        <v>10</v>
      </c>
      <c r="B2" s="63"/>
      <c r="C2" s="23" t="s">
        <v>11</v>
      </c>
      <c r="D2" s="23" t="s">
        <v>12</v>
      </c>
      <c r="E2" s="23" t="s">
        <v>13</v>
      </c>
      <c r="F2" s="10" t="s">
        <v>32</v>
      </c>
      <c r="G2" s="10" t="s">
        <v>22</v>
      </c>
      <c r="H2" s="10" t="s">
        <v>16</v>
      </c>
      <c r="I2" s="10" t="s">
        <v>17</v>
      </c>
      <c r="J2" s="10" t="s">
        <v>18</v>
      </c>
      <c r="K2" s="10" t="s">
        <v>19</v>
      </c>
      <c r="L2" s="10" t="s">
        <v>20</v>
      </c>
      <c r="M2" s="11" t="s">
        <v>21</v>
      </c>
      <c r="N2" s="11" t="s">
        <v>26</v>
      </c>
      <c r="O2" s="11" t="s">
        <v>27</v>
      </c>
      <c r="P2" s="67" t="s">
        <v>30</v>
      </c>
      <c r="Q2" s="73" t="s">
        <v>31</v>
      </c>
      <c r="R2" s="73" t="s">
        <v>36</v>
      </c>
      <c r="S2" s="73" t="s">
        <v>57</v>
      </c>
      <c r="T2" s="73" t="s">
        <v>59</v>
      </c>
      <c r="U2" s="73" t="s">
        <v>64</v>
      </c>
      <c r="V2" s="73" t="s">
        <v>70</v>
      </c>
      <c r="W2" s="74" t="s">
        <v>71</v>
      </c>
      <c r="X2" s="74" t="s">
        <v>72</v>
      </c>
      <c r="Y2" s="74" t="s">
        <v>73</v>
      </c>
      <c r="Z2" s="74" t="s">
        <v>74</v>
      </c>
      <c r="AA2" s="38" t="s">
        <v>75</v>
      </c>
      <c r="AB2" s="38" t="s">
        <v>76</v>
      </c>
      <c r="AC2" s="73" t="s">
        <v>82</v>
      </c>
    </row>
    <row r="3" spans="1:29" ht="15" customHeight="1">
      <c r="A3" s="57" t="s">
        <v>48</v>
      </c>
      <c r="B3" s="59" t="s">
        <v>0</v>
      </c>
      <c r="C3" s="3" t="s">
        <v>4</v>
      </c>
      <c r="D3" s="3">
        <v>4</v>
      </c>
      <c r="E3" s="3" t="s">
        <v>7</v>
      </c>
      <c r="F3" s="3" t="s">
        <v>14</v>
      </c>
      <c r="G3" s="3"/>
      <c r="H3" s="3">
        <v>74</v>
      </c>
      <c r="I3" s="7">
        <v>77</v>
      </c>
      <c r="J3" s="3">
        <v>74</v>
      </c>
      <c r="K3" s="3">
        <v>73</v>
      </c>
      <c r="L3" s="3">
        <v>73</v>
      </c>
      <c r="M3" s="8">
        <v>77</v>
      </c>
      <c r="N3" s="8">
        <v>77</v>
      </c>
      <c r="O3" s="9">
        <v>75</v>
      </c>
      <c r="P3" s="9">
        <v>75</v>
      </c>
      <c r="Q3" s="74">
        <v>73</v>
      </c>
      <c r="R3" s="81">
        <v>71</v>
      </c>
      <c r="S3" s="81">
        <v>72</v>
      </c>
      <c r="T3" s="92">
        <v>73</v>
      </c>
      <c r="U3" s="92">
        <v>75</v>
      </c>
      <c r="V3" s="93">
        <v>71</v>
      </c>
      <c r="W3" s="85">
        <v>69</v>
      </c>
      <c r="X3" s="85">
        <v>69</v>
      </c>
      <c r="Y3" s="85">
        <v>69</v>
      </c>
      <c r="Z3" s="85">
        <v>70</v>
      </c>
      <c r="AA3" s="39">
        <v>71</v>
      </c>
      <c r="AB3" s="39">
        <v>68</v>
      </c>
      <c r="AC3" s="39">
        <v>70</v>
      </c>
    </row>
    <row r="4" spans="1:29" ht="15" customHeight="1">
      <c r="A4" s="57"/>
      <c r="B4" s="61"/>
      <c r="C4" s="2"/>
      <c r="D4" s="2"/>
      <c r="E4" s="2"/>
      <c r="F4" s="25" t="s">
        <v>15</v>
      </c>
      <c r="G4" s="25"/>
      <c r="H4" s="26">
        <v>72</v>
      </c>
      <c r="I4" s="26">
        <v>74</v>
      </c>
      <c r="J4" s="26">
        <v>73</v>
      </c>
      <c r="K4" s="26">
        <v>72</v>
      </c>
      <c r="L4" s="26">
        <v>71</v>
      </c>
      <c r="M4" s="27">
        <v>75</v>
      </c>
      <c r="N4" s="27">
        <v>76</v>
      </c>
      <c r="O4" s="27">
        <v>73</v>
      </c>
      <c r="P4" s="27">
        <v>73</v>
      </c>
      <c r="Q4" s="75">
        <v>72</v>
      </c>
      <c r="R4" s="77">
        <v>69</v>
      </c>
      <c r="S4" s="75">
        <v>71</v>
      </c>
      <c r="T4" s="87">
        <v>72</v>
      </c>
      <c r="U4" s="87">
        <v>76</v>
      </c>
      <c r="V4" s="79">
        <v>68</v>
      </c>
      <c r="W4" s="79">
        <v>64</v>
      </c>
      <c r="X4" s="79">
        <v>65</v>
      </c>
      <c r="Y4" s="79">
        <v>65</v>
      </c>
      <c r="Z4" s="79">
        <v>66</v>
      </c>
      <c r="AA4" s="40">
        <v>66</v>
      </c>
      <c r="AB4" s="40">
        <v>63</v>
      </c>
      <c r="AC4" s="40">
        <v>65</v>
      </c>
    </row>
    <row r="5" spans="1:29" ht="15" customHeight="1">
      <c r="A5" s="57" t="s">
        <v>41</v>
      </c>
      <c r="B5" s="59" t="s">
        <v>25</v>
      </c>
      <c r="C5" s="1" t="s">
        <v>4</v>
      </c>
      <c r="D5" s="3">
        <v>2</v>
      </c>
      <c r="E5" s="1" t="s">
        <v>8</v>
      </c>
      <c r="F5" s="1" t="s">
        <v>14</v>
      </c>
      <c r="G5" s="1"/>
      <c r="H5" s="1"/>
      <c r="I5" s="1"/>
      <c r="J5" s="1"/>
      <c r="K5" s="1"/>
      <c r="L5" s="1"/>
      <c r="M5" s="5">
        <v>73</v>
      </c>
      <c r="N5" s="5">
        <v>74</v>
      </c>
      <c r="O5" s="5">
        <v>71</v>
      </c>
      <c r="P5" s="68">
        <v>70</v>
      </c>
      <c r="Q5" s="76">
        <v>69</v>
      </c>
      <c r="R5" s="76">
        <v>69</v>
      </c>
      <c r="S5" s="76">
        <v>69</v>
      </c>
      <c r="T5" s="92">
        <v>68</v>
      </c>
      <c r="U5" s="92">
        <v>66</v>
      </c>
      <c r="V5" s="93">
        <v>67</v>
      </c>
      <c r="W5" s="86">
        <v>66</v>
      </c>
      <c r="X5" s="86">
        <v>66</v>
      </c>
      <c r="Y5" s="86">
        <v>65</v>
      </c>
      <c r="Z5" s="86">
        <v>65</v>
      </c>
      <c r="AA5" s="41">
        <v>64</v>
      </c>
      <c r="AB5" s="41">
        <v>64</v>
      </c>
      <c r="AC5" s="41">
        <v>68</v>
      </c>
    </row>
    <row r="6" spans="1:29" ht="15" customHeight="1">
      <c r="A6" s="57"/>
      <c r="B6" s="61"/>
      <c r="C6" s="3"/>
      <c r="D6" s="3"/>
      <c r="E6" s="2"/>
      <c r="F6" s="25" t="s">
        <v>15</v>
      </c>
      <c r="G6" s="25"/>
      <c r="H6" s="25"/>
      <c r="I6" s="25"/>
      <c r="J6" s="25"/>
      <c r="K6" s="25"/>
      <c r="L6" s="25"/>
      <c r="M6" s="27">
        <v>72</v>
      </c>
      <c r="N6" s="27">
        <v>74</v>
      </c>
      <c r="O6" s="27">
        <v>71</v>
      </c>
      <c r="P6" s="27">
        <v>71</v>
      </c>
      <c r="Q6" s="77">
        <v>69</v>
      </c>
      <c r="R6" s="77">
        <v>69</v>
      </c>
      <c r="S6" s="77">
        <v>69</v>
      </c>
      <c r="T6" s="79">
        <v>69</v>
      </c>
      <c r="U6" s="79">
        <v>63</v>
      </c>
      <c r="V6" s="77">
        <v>65</v>
      </c>
      <c r="W6" s="77">
        <v>64</v>
      </c>
      <c r="X6" s="77">
        <v>64</v>
      </c>
      <c r="Y6" s="77">
        <v>63</v>
      </c>
      <c r="Z6" s="77">
        <v>63</v>
      </c>
      <c r="AA6" s="42">
        <v>62</v>
      </c>
      <c r="AB6" s="42">
        <v>62</v>
      </c>
      <c r="AC6" s="42">
        <v>65</v>
      </c>
    </row>
    <row r="7" spans="1:29" ht="15" customHeight="1">
      <c r="A7" s="57" t="s">
        <v>42</v>
      </c>
      <c r="B7" s="65" t="s">
        <v>37</v>
      </c>
      <c r="C7" s="1" t="s">
        <v>61</v>
      </c>
      <c r="D7" s="1">
        <v>4</v>
      </c>
      <c r="E7" s="1" t="s">
        <v>9</v>
      </c>
      <c r="F7" s="1" t="s">
        <v>14</v>
      </c>
      <c r="G7" s="1"/>
      <c r="H7" s="1"/>
      <c r="I7" s="1"/>
      <c r="J7" s="1"/>
      <c r="K7" s="1"/>
      <c r="L7" s="1"/>
      <c r="M7" s="1"/>
      <c r="N7" s="1"/>
      <c r="O7" s="1"/>
      <c r="P7" s="5"/>
      <c r="Q7" s="78"/>
      <c r="R7" s="78"/>
      <c r="S7" s="78">
        <v>73</v>
      </c>
      <c r="T7" s="92">
        <v>73</v>
      </c>
      <c r="U7" s="92">
        <v>74</v>
      </c>
      <c r="V7" s="93">
        <v>71</v>
      </c>
      <c r="W7" s="86">
        <v>70</v>
      </c>
      <c r="X7" s="86">
        <v>73</v>
      </c>
      <c r="Y7" s="86">
        <v>70</v>
      </c>
      <c r="Z7" s="86">
        <v>71</v>
      </c>
      <c r="AA7" s="41">
        <v>72</v>
      </c>
      <c r="AB7" s="41">
        <v>71</v>
      </c>
      <c r="AC7" s="41">
        <v>74</v>
      </c>
    </row>
    <row r="8" spans="1:29" ht="15" customHeight="1">
      <c r="A8" s="57"/>
      <c r="B8" s="66"/>
      <c r="C8" s="2"/>
      <c r="D8" s="2"/>
      <c r="E8" s="2"/>
      <c r="F8" s="25" t="s">
        <v>15</v>
      </c>
      <c r="G8" s="25"/>
      <c r="H8" s="25"/>
      <c r="I8" s="25"/>
      <c r="J8" s="25"/>
      <c r="K8" s="25"/>
      <c r="L8" s="25"/>
      <c r="M8" s="25"/>
      <c r="N8" s="25"/>
      <c r="O8" s="25"/>
      <c r="P8" s="69"/>
      <c r="Q8" s="79"/>
      <c r="R8" s="79"/>
      <c r="S8" s="75">
        <v>71</v>
      </c>
      <c r="T8" s="87">
        <v>72</v>
      </c>
      <c r="U8" s="87">
        <v>72</v>
      </c>
      <c r="V8" s="77">
        <v>70</v>
      </c>
      <c r="W8" s="77">
        <v>69</v>
      </c>
      <c r="X8" s="77">
        <v>71</v>
      </c>
      <c r="Y8" s="77">
        <v>68</v>
      </c>
      <c r="Z8" s="77">
        <v>69</v>
      </c>
      <c r="AA8" s="42">
        <v>70</v>
      </c>
      <c r="AB8" s="42">
        <v>70</v>
      </c>
      <c r="AC8" s="101">
        <v>73</v>
      </c>
    </row>
    <row r="9" spans="1:29" ht="15" customHeight="1">
      <c r="A9" s="57" t="s">
        <v>43</v>
      </c>
      <c r="B9" s="59" t="s">
        <v>38</v>
      </c>
      <c r="C9" s="1" t="s">
        <v>61</v>
      </c>
      <c r="D9" s="1">
        <v>2</v>
      </c>
      <c r="E9" s="1" t="s">
        <v>8</v>
      </c>
      <c r="F9" s="1" t="s">
        <v>14</v>
      </c>
      <c r="G9" s="1"/>
      <c r="H9" s="1"/>
      <c r="I9" s="1"/>
      <c r="J9" s="1"/>
      <c r="K9" s="1"/>
      <c r="L9" s="1"/>
      <c r="M9" s="1"/>
      <c r="N9" s="1"/>
      <c r="O9" s="1"/>
      <c r="P9" s="5"/>
      <c r="Q9" s="78"/>
      <c r="R9" s="78"/>
      <c r="S9" s="78">
        <v>71</v>
      </c>
      <c r="T9" s="92">
        <v>72</v>
      </c>
      <c r="U9" s="92">
        <v>71</v>
      </c>
      <c r="V9" s="93">
        <v>68</v>
      </c>
      <c r="W9" s="86">
        <v>68</v>
      </c>
      <c r="X9" s="86">
        <v>68</v>
      </c>
      <c r="Y9" s="86">
        <v>67</v>
      </c>
      <c r="Z9" s="86">
        <v>69</v>
      </c>
      <c r="AA9" s="41">
        <v>68</v>
      </c>
      <c r="AB9" s="41">
        <v>69</v>
      </c>
      <c r="AC9" s="41">
        <v>70</v>
      </c>
    </row>
    <row r="10" spans="1:29" ht="15" customHeight="1">
      <c r="A10" s="57"/>
      <c r="B10" s="61"/>
      <c r="C10" s="2"/>
      <c r="D10" s="2"/>
      <c r="E10" s="2"/>
      <c r="F10" s="25" t="s">
        <v>15</v>
      </c>
      <c r="G10" s="25"/>
      <c r="H10" s="25"/>
      <c r="I10" s="25"/>
      <c r="J10" s="25"/>
      <c r="K10" s="25"/>
      <c r="L10" s="25"/>
      <c r="M10" s="25"/>
      <c r="N10" s="25"/>
      <c r="O10" s="25"/>
      <c r="P10" s="69"/>
      <c r="Q10" s="79"/>
      <c r="R10" s="79"/>
      <c r="S10" s="79">
        <v>68</v>
      </c>
      <c r="T10" s="79">
        <v>68</v>
      </c>
      <c r="U10" s="79">
        <v>66</v>
      </c>
      <c r="V10" s="77">
        <v>62</v>
      </c>
      <c r="W10" s="77">
        <v>62</v>
      </c>
      <c r="X10" s="77">
        <v>63</v>
      </c>
      <c r="Y10" s="77">
        <v>62</v>
      </c>
      <c r="Z10" s="77">
        <v>63</v>
      </c>
      <c r="AA10" s="42">
        <v>62</v>
      </c>
      <c r="AB10" s="42">
        <v>64</v>
      </c>
      <c r="AC10" s="42">
        <v>64</v>
      </c>
    </row>
    <row r="11" spans="1:29" ht="15" customHeight="1">
      <c r="A11" s="57" t="s">
        <v>44</v>
      </c>
      <c r="B11" s="34" t="s">
        <v>69</v>
      </c>
      <c r="C11" s="1" t="s">
        <v>62</v>
      </c>
      <c r="D11" s="1">
        <v>4</v>
      </c>
      <c r="E11" s="1" t="s">
        <v>9</v>
      </c>
      <c r="F11" s="1" t="s">
        <v>14</v>
      </c>
      <c r="G11" s="1"/>
      <c r="H11" s="1"/>
      <c r="I11" s="1"/>
      <c r="J11" s="1"/>
      <c r="K11" s="1"/>
      <c r="L11" s="1"/>
      <c r="M11" s="1"/>
      <c r="N11" s="1"/>
      <c r="O11" s="1"/>
      <c r="P11" s="5"/>
      <c r="Q11" s="78"/>
      <c r="R11" s="78"/>
      <c r="S11" s="78">
        <v>69</v>
      </c>
      <c r="T11" s="92">
        <v>70</v>
      </c>
      <c r="U11" s="88"/>
      <c r="V11" s="93">
        <v>66</v>
      </c>
      <c r="W11" s="86">
        <v>66</v>
      </c>
      <c r="X11" s="86">
        <v>66</v>
      </c>
      <c r="Y11" s="86">
        <v>66</v>
      </c>
      <c r="Z11" s="86">
        <v>66</v>
      </c>
      <c r="AA11" s="44"/>
      <c r="AB11" s="44"/>
      <c r="AC11" s="44"/>
    </row>
    <row r="12" spans="1:29" ht="15" customHeight="1">
      <c r="A12" s="57"/>
      <c r="B12" s="35" t="s">
        <v>68</v>
      </c>
      <c r="C12" s="2"/>
      <c r="D12" s="2"/>
      <c r="E12" s="2"/>
      <c r="F12" s="25" t="s">
        <v>15</v>
      </c>
      <c r="G12" s="25"/>
      <c r="H12" s="25"/>
      <c r="I12" s="25"/>
      <c r="J12" s="25"/>
      <c r="K12" s="25"/>
      <c r="L12" s="25"/>
      <c r="M12" s="25"/>
      <c r="N12" s="25"/>
      <c r="O12" s="25"/>
      <c r="P12" s="69"/>
      <c r="Q12" s="79"/>
      <c r="R12" s="79"/>
      <c r="S12" s="79">
        <v>61</v>
      </c>
      <c r="T12" s="79">
        <v>62</v>
      </c>
      <c r="U12" s="89"/>
      <c r="V12" s="77">
        <v>59</v>
      </c>
      <c r="W12" s="77">
        <v>58</v>
      </c>
      <c r="X12" s="77">
        <v>58</v>
      </c>
      <c r="Y12" s="77">
        <v>57</v>
      </c>
      <c r="Z12" s="77">
        <v>58</v>
      </c>
      <c r="AA12" s="45"/>
      <c r="AB12" s="45"/>
      <c r="AC12" s="45"/>
    </row>
    <row r="13" spans="1:29" ht="15" customHeight="1">
      <c r="A13" s="57" t="s">
        <v>60</v>
      </c>
      <c r="B13" s="1" t="s">
        <v>28</v>
      </c>
      <c r="C13" s="1" t="s">
        <v>62</v>
      </c>
      <c r="D13" s="1">
        <v>4</v>
      </c>
      <c r="E13" s="1" t="s">
        <v>7</v>
      </c>
      <c r="F13" s="1" t="s">
        <v>14</v>
      </c>
      <c r="G13" s="1"/>
      <c r="H13" s="1"/>
      <c r="I13" s="1">
        <v>70</v>
      </c>
      <c r="J13" s="1">
        <v>71</v>
      </c>
      <c r="K13" s="1">
        <v>75</v>
      </c>
      <c r="L13" s="1">
        <v>75</v>
      </c>
      <c r="M13" s="4">
        <v>77</v>
      </c>
      <c r="N13" s="4">
        <v>79</v>
      </c>
      <c r="O13" s="4">
        <v>77</v>
      </c>
      <c r="P13" s="4">
        <v>78</v>
      </c>
      <c r="Q13" s="80">
        <v>76</v>
      </c>
      <c r="R13" s="80">
        <v>76</v>
      </c>
      <c r="S13" s="94"/>
      <c r="T13" s="95">
        <v>77</v>
      </c>
      <c r="U13" s="95">
        <v>77</v>
      </c>
      <c r="V13" s="95">
        <v>77</v>
      </c>
      <c r="W13" s="91">
        <v>76</v>
      </c>
      <c r="X13" s="91">
        <v>76</v>
      </c>
      <c r="Y13" s="86">
        <v>75</v>
      </c>
      <c r="Z13" s="86">
        <v>74</v>
      </c>
      <c r="AA13" s="41">
        <v>74</v>
      </c>
      <c r="AB13" s="41">
        <v>75</v>
      </c>
      <c r="AC13" s="41">
        <v>74</v>
      </c>
    </row>
    <row r="14" spans="1:29" ht="15" customHeight="1">
      <c r="A14" s="57"/>
      <c r="B14" s="14" t="s">
        <v>29</v>
      </c>
      <c r="C14" s="2"/>
      <c r="D14" s="2"/>
      <c r="E14" s="2"/>
      <c r="F14" s="25" t="s">
        <v>15</v>
      </c>
      <c r="G14" s="25"/>
      <c r="H14" s="25"/>
      <c r="I14" s="25">
        <v>69</v>
      </c>
      <c r="J14" s="25">
        <v>70</v>
      </c>
      <c r="K14" s="26">
        <v>74</v>
      </c>
      <c r="L14" s="26">
        <v>74</v>
      </c>
      <c r="M14" s="27">
        <v>75</v>
      </c>
      <c r="N14" s="27">
        <v>79</v>
      </c>
      <c r="O14" s="27">
        <v>76</v>
      </c>
      <c r="P14" s="27">
        <v>77</v>
      </c>
      <c r="Q14" s="75">
        <v>75</v>
      </c>
      <c r="R14" s="75">
        <v>74</v>
      </c>
      <c r="S14" s="96"/>
      <c r="T14" s="87">
        <v>76</v>
      </c>
      <c r="U14" s="87">
        <v>76</v>
      </c>
      <c r="V14" s="87">
        <v>77</v>
      </c>
      <c r="W14" s="87">
        <v>75</v>
      </c>
      <c r="X14" s="87">
        <v>75</v>
      </c>
      <c r="Y14" s="87">
        <v>74</v>
      </c>
      <c r="Z14" s="87">
        <v>73</v>
      </c>
      <c r="AA14" s="43">
        <v>73</v>
      </c>
      <c r="AB14" s="43">
        <v>74</v>
      </c>
      <c r="AC14" s="43">
        <v>73</v>
      </c>
    </row>
    <row r="15" spans="1:29" ht="15" customHeight="1">
      <c r="A15" s="61" t="s">
        <v>46</v>
      </c>
      <c r="B15" s="64" t="s">
        <v>1</v>
      </c>
      <c r="C15" s="3" t="s">
        <v>5</v>
      </c>
      <c r="D15" s="3">
        <v>4</v>
      </c>
      <c r="E15" s="3" t="s">
        <v>8</v>
      </c>
      <c r="F15" s="3" t="s">
        <v>14</v>
      </c>
      <c r="G15" s="3">
        <v>73</v>
      </c>
      <c r="H15" s="3">
        <v>74</v>
      </c>
      <c r="I15" s="3">
        <v>72</v>
      </c>
      <c r="J15" s="3">
        <v>72</v>
      </c>
      <c r="K15" s="3">
        <v>72</v>
      </c>
      <c r="L15" s="3">
        <v>72</v>
      </c>
      <c r="M15" s="8">
        <v>76</v>
      </c>
      <c r="N15" s="9">
        <v>74</v>
      </c>
      <c r="O15" s="8">
        <v>76</v>
      </c>
      <c r="P15" s="9">
        <v>74</v>
      </c>
      <c r="Q15" s="81">
        <v>69</v>
      </c>
      <c r="R15" s="81">
        <v>69</v>
      </c>
      <c r="S15" s="94"/>
      <c r="T15" s="88"/>
      <c r="U15" s="88"/>
      <c r="V15" s="88"/>
      <c r="W15" s="88"/>
      <c r="X15" s="88"/>
      <c r="Y15" s="88"/>
      <c r="Z15" s="88"/>
      <c r="AA15" s="44"/>
      <c r="AB15" s="44"/>
      <c r="AC15" s="44"/>
    </row>
    <row r="16" spans="1:29" ht="15" customHeight="1">
      <c r="A16" s="57"/>
      <c r="B16" s="61"/>
      <c r="C16" s="2"/>
      <c r="D16" s="2"/>
      <c r="E16" s="2"/>
      <c r="F16" s="25" t="s">
        <v>15</v>
      </c>
      <c r="G16" s="26">
        <v>71</v>
      </c>
      <c r="H16" s="26">
        <v>73</v>
      </c>
      <c r="I16" s="26">
        <v>71</v>
      </c>
      <c r="J16" s="26">
        <v>71</v>
      </c>
      <c r="K16" s="26">
        <v>71</v>
      </c>
      <c r="L16" s="26">
        <v>71</v>
      </c>
      <c r="M16" s="27">
        <v>75</v>
      </c>
      <c r="N16" s="27">
        <v>74</v>
      </c>
      <c r="O16" s="27">
        <v>75</v>
      </c>
      <c r="P16" s="27">
        <v>74</v>
      </c>
      <c r="Q16" s="77">
        <v>68</v>
      </c>
      <c r="R16" s="77">
        <v>68</v>
      </c>
      <c r="S16" s="96"/>
      <c r="T16" s="89"/>
      <c r="U16" s="89"/>
      <c r="V16" s="89"/>
      <c r="W16" s="89"/>
      <c r="X16" s="89"/>
      <c r="Y16" s="89"/>
      <c r="Z16" s="89"/>
      <c r="AA16" s="45"/>
      <c r="AB16" s="45"/>
      <c r="AC16" s="45"/>
    </row>
    <row r="17" spans="1:29" ht="15" customHeight="1">
      <c r="A17" s="57" t="s">
        <v>47</v>
      </c>
      <c r="B17" s="59" t="s">
        <v>2</v>
      </c>
      <c r="C17" s="3" t="s">
        <v>6</v>
      </c>
      <c r="D17" s="3">
        <v>2</v>
      </c>
      <c r="E17" s="3" t="s">
        <v>8</v>
      </c>
      <c r="F17" s="3" t="s">
        <v>14</v>
      </c>
      <c r="G17" s="3"/>
      <c r="H17" s="3"/>
      <c r="I17" s="3"/>
      <c r="J17" s="3"/>
      <c r="K17" s="3">
        <v>73</v>
      </c>
      <c r="L17" s="3">
        <v>72</v>
      </c>
      <c r="M17" s="17">
        <v>75</v>
      </c>
      <c r="N17" s="8">
        <v>76</v>
      </c>
      <c r="O17" s="8">
        <v>76</v>
      </c>
      <c r="P17" s="8">
        <v>76</v>
      </c>
      <c r="Q17" s="81">
        <v>74</v>
      </c>
      <c r="R17" s="81">
        <v>74</v>
      </c>
      <c r="S17" s="82"/>
      <c r="T17" s="88"/>
      <c r="U17" s="88"/>
      <c r="V17" s="88"/>
      <c r="W17" s="88"/>
      <c r="X17" s="88"/>
      <c r="Y17" s="88"/>
      <c r="Z17" s="88"/>
      <c r="AA17" s="44"/>
      <c r="AB17" s="44"/>
      <c r="AC17" s="44"/>
    </row>
    <row r="18" spans="1:29" ht="15" customHeight="1">
      <c r="A18" s="57"/>
      <c r="B18" s="61"/>
      <c r="C18" s="2"/>
      <c r="D18" s="2"/>
      <c r="E18" s="2"/>
      <c r="F18" s="25" t="s">
        <v>15</v>
      </c>
      <c r="G18" s="25"/>
      <c r="H18" s="25"/>
      <c r="I18" s="25"/>
      <c r="J18" s="25"/>
      <c r="K18" s="26">
        <v>74</v>
      </c>
      <c r="L18" s="26">
        <v>73</v>
      </c>
      <c r="M18" s="27">
        <v>77</v>
      </c>
      <c r="N18" s="27">
        <v>77</v>
      </c>
      <c r="O18" s="27">
        <v>77</v>
      </c>
      <c r="P18" s="27">
        <v>77</v>
      </c>
      <c r="Q18" s="75">
        <v>75</v>
      </c>
      <c r="R18" s="75">
        <v>75</v>
      </c>
      <c r="S18" s="96"/>
      <c r="T18" s="89"/>
      <c r="U18" s="89"/>
      <c r="V18" s="89"/>
      <c r="W18" s="89"/>
      <c r="X18" s="89"/>
      <c r="Y18" s="89"/>
      <c r="Z18" s="89"/>
      <c r="AA18" s="45"/>
      <c r="AB18" s="45"/>
      <c r="AC18" s="45"/>
    </row>
    <row r="19" spans="1:29" ht="15" customHeight="1">
      <c r="A19" s="57" t="s">
        <v>49</v>
      </c>
      <c r="B19" s="59" t="s">
        <v>3</v>
      </c>
      <c r="C19" s="1" t="s">
        <v>62</v>
      </c>
      <c r="D19" s="1">
        <v>2</v>
      </c>
      <c r="E19" s="1" t="s">
        <v>9</v>
      </c>
      <c r="F19" s="1" t="s">
        <v>14</v>
      </c>
      <c r="G19" s="1"/>
      <c r="H19" s="1"/>
      <c r="I19" s="1"/>
      <c r="J19" s="1"/>
      <c r="K19" s="1">
        <v>65</v>
      </c>
      <c r="L19" s="3">
        <v>66</v>
      </c>
      <c r="M19" s="6"/>
      <c r="N19" s="6"/>
      <c r="O19" s="6"/>
      <c r="P19" s="70"/>
      <c r="Q19" s="82"/>
      <c r="R19" s="82"/>
      <c r="S19" s="82"/>
      <c r="T19" s="97"/>
      <c r="U19" s="97"/>
      <c r="V19" s="88"/>
      <c r="W19" s="88"/>
      <c r="X19" s="88"/>
      <c r="Y19" s="88"/>
      <c r="Z19" s="88"/>
      <c r="AA19" s="44"/>
      <c r="AB19" s="44"/>
      <c r="AC19" s="44"/>
    </row>
    <row r="20" spans="1:29" ht="15" customHeight="1">
      <c r="A20" s="59"/>
      <c r="B20" s="64"/>
      <c r="C20" s="3"/>
      <c r="D20" s="3"/>
      <c r="E20" s="3"/>
      <c r="F20" s="32" t="s">
        <v>15</v>
      </c>
      <c r="G20" s="32"/>
      <c r="H20" s="32"/>
      <c r="I20" s="32"/>
      <c r="J20" s="32"/>
      <c r="K20" s="32">
        <v>59</v>
      </c>
      <c r="L20" s="32">
        <v>59</v>
      </c>
      <c r="M20" s="33"/>
      <c r="N20" s="33"/>
      <c r="O20" s="33"/>
      <c r="P20" s="71"/>
      <c r="Q20" s="83"/>
      <c r="R20" s="83"/>
      <c r="S20" s="83"/>
      <c r="T20" s="98"/>
      <c r="U20" s="98"/>
      <c r="V20" s="89"/>
      <c r="W20" s="89"/>
      <c r="X20" s="89"/>
      <c r="Y20" s="89"/>
      <c r="Z20" s="89"/>
      <c r="AA20" s="45"/>
      <c r="AB20" s="45"/>
      <c r="AC20" s="45"/>
    </row>
    <row r="21" spans="1:29" ht="15" customHeight="1">
      <c r="A21" s="57" t="s">
        <v>65</v>
      </c>
      <c r="B21" s="59" t="s">
        <v>66</v>
      </c>
      <c r="C21" s="1" t="s">
        <v>62</v>
      </c>
      <c r="D21" s="1">
        <v>2</v>
      </c>
      <c r="E21" s="1" t="s">
        <v>67</v>
      </c>
      <c r="F21" s="1" t="s">
        <v>14</v>
      </c>
      <c r="G21" s="1"/>
      <c r="H21" s="1"/>
      <c r="I21" s="1"/>
      <c r="J21" s="1"/>
      <c r="K21" s="1"/>
      <c r="L21" s="1"/>
      <c r="M21" s="5"/>
      <c r="N21" s="5"/>
      <c r="O21" s="5"/>
      <c r="P21" s="68"/>
      <c r="Q21" s="76"/>
      <c r="R21" s="76"/>
      <c r="S21" s="76"/>
      <c r="T21" s="99"/>
      <c r="U21" s="99">
        <v>69</v>
      </c>
      <c r="V21" s="88"/>
      <c r="W21" s="88"/>
      <c r="X21" s="88"/>
      <c r="Y21" s="88"/>
      <c r="Z21" s="88"/>
      <c r="AA21" s="44"/>
      <c r="AB21" s="44"/>
      <c r="AC21" s="44"/>
    </row>
    <row r="22" spans="1:29" ht="15" customHeight="1" thickBot="1">
      <c r="A22" s="58"/>
      <c r="B22" s="60"/>
      <c r="C22" s="16"/>
      <c r="D22" s="16"/>
      <c r="E22" s="16"/>
      <c r="F22" s="28" t="s">
        <v>15</v>
      </c>
      <c r="G22" s="28"/>
      <c r="H22" s="28"/>
      <c r="I22" s="28"/>
      <c r="J22" s="28"/>
      <c r="K22" s="28"/>
      <c r="L22" s="28"/>
      <c r="M22" s="31"/>
      <c r="N22" s="31"/>
      <c r="O22" s="31"/>
      <c r="P22" s="72"/>
      <c r="Q22" s="84"/>
      <c r="R22" s="84"/>
      <c r="S22" s="84"/>
      <c r="T22" s="100"/>
      <c r="U22" s="100">
        <v>63</v>
      </c>
      <c r="V22" s="90"/>
      <c r="W22" s="90"/>
      <c r="X22" s="90"/>
      <c r="Y22" s="90"/>
      <c r="Z22" s="90"/>
      <c r="AA22" s="46"/>
      <c r="AB22" s="46"/>
      <c r="AC22" s="46"/>
    </row>
    <row r="25" spans="1:2" ht="13.5">
      <c r="A25" s="24"/>
      <c r="B25" t="s">
        <v>58</v>
      </c>
    </row>
  </sheetData>
  <sheetProtection/>
  <mergeCells count="19">
    <mergeCell ref="A2:B2"/>
    <mergeCell ref="B19:B20"/>
    <mergeCell ref="B17:B18"/>
    <mergeCell ref="B15:B16"/>
    <mergeCell ref="B9:B10"/>
    <mergeCell ref="B7:B8"/>
    <mergeCell ref="B5:B6"/>
    <mergeCell ref="B3:B4"/>
    <mergeCell ref="A3:A4"/>
    <mergeCell ref="A21:A22"/>
    <mergeCell ref="B21:B22"/>
    <mergeCell ref="A7:A8"/>
    <mergeCell ref="A5:A6"/>
    <mergeCell ref="A19:A20"/>
    <mergeCell ref="A17:A18"/>
    <mergeCell ref="A13:A14"/>
    <mergeCell ref="A15:A16"/>
    <mergeCell ref="A11:A12"/>
    <mergeCell ref="A9:A10"/>
  </mergeCells>
  <printOptions/>
  <pageMargins left="0.75" right="0.75" top="1" bottom="1" header="0.512" footer="0.512"/>
  <pageSetup fitToHeight="1" fitToWidth="1" horizontalDpi="600" verticalDpi="600" orientation="landscape" paperSize="9" scale="80" r:id="rId1"/>
  <headerFooter alignWithMargins="0">
    <oddHeader>&amp;C&amp;"ＭＳ Ｐゴシック,太字"自動車騒音調査経年変化集計表（要請限度）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K62:M64"/>
  <sheetViews>
    <sheetView zoomScale="75" zoomScaleNormal="75" zoomScalePageLayoutView="0" workbookViewId="0" topLeftCell="A13">
      <selection activeCell="V43" sqref="V43"/>
    </sheetView>
  </sheetViews>
  <sheetFormatPr defaultColWidth="9.00390625" defaultRowHeight="13.5"/>
  <sheetData>
    <row r="62" spans="11:13" ht="13.5" customHeight="1">
      <c r="K62" s="36"/>
      <c r="L62" s="37"/>
      <c r="M62" s="37"/>
    </row>
    <row r="63" spans="11:13" ht="13.5">
      <c r="K63" s="37"/>
      <c r="L63" s="37"/>
      <c r="M63" s="37"/>
    </row>
    <row r="64" spans="11:13" ht="13.5">
      <c r="K64" s="37"/>
      <c r="L64" s="37"/>
      <c r="M64" s="37"/>
    </row>
  </sheetData>
  <sheetProtection/>
  <printOptions/>
  <pageMargins left="1.46" right="0.75" top="1" bottom="1" header="0.512" footer="0.512"/>
  <pageSetup fitToHeight="1" fitToWidth="1" horizontalDpi="600" verticalDpi="600" orientation="portrait" paperSize="9" scale="67" r:id="rId2"/>
  <rowBreaks count="1" manualBreakCount="1">
    <brk id="30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29"/>
  <sheetViews>
    <sheetView zoomScale="86" zoomScaleNormal="86" zoomScalePageLayoutView="0" workbookViewId="0" topLeftCell="A1">
      <selection activeCell="H22" sqref="H22"/>
    </sheetView>
  </sheetViews>
  <sheetFormatPr defaultColWidth="9.00390625" defaultRowHeight="13.5"/>
  <cols>
    <col min="1" max="1" width="21.75390625" style="0" bestFit="1" customWidth="1"/>
    <col min="2" max="2" width="5.25390625" style="0" customWidth="1"/>
    <col min="3" max="8" width="4.75390625" style="0" bestFit="1" customWidth="1"/>
    <col min="9" max="9" width="4.75390625" style="0" customWidth="1"/>
    <col min="10" max="32" width="4.375" style="0" customWidth="1"/>
  </cols>
  <sheetData>
    <row r="2" ht="13.5">
      <c r="A2" t="s">
        <v>33</v>
      </c>
    </row>
    <row r="3" spans="8:9" ht="14.25" thickBot="1">
      <c r="H3" t="s">
        <v>23</v>
      </c>
      <c r="I3" t="s">
        <v>39</v>
      </c>
    </row>
    <row r="4" spans="1:24" ht="14.25" thickBot="1">
      <c r="A4" s="102" t="s">
        <v>10</v>
      </c>
      <c r="B4" s="111" t="s">
        <v>22</v>
      </c>
      <c r="C4" s="111" t="s">
        <v>16</v>
      </c>
      <c r="D4" s="111" t="s">
        <v>17</v>
      </c>
      <c r="E4" s="111" t="s">
        <v>18</v>
      </c>
      <c r="F4" s="111" t="s">
        <v>19</v>
      </c>
      <c r="G4" s="111" t="s">
        <v>20</v>
      </c>
      <c r="H4" s="111" t="s">
        <v>21</v>
      </c>
      <c r="I4" s="111" t="s">
        <v>26</v>
      </c>
      <c r="J4" s="111" t="s">
        <v>27</v>
      </c>
      <c r="K4" s="73" t="s">
        <v>30</v>
      </c>
      <c r="L4" s="73" t="s">
        <v>31</v>
      </c>
      <c r="M4" s="73" t="s">
        <v>35</v>
      </c>
      <c r="N4" s="73" t="s">
        <v>57</v>
      </c>
      <c r="O4" s="73" t="s">
        <v>59</v>
      </c>
      <c r="P4" s="73" t="s">
        <v>63</v>
      </c>
      <c r="Q4" s="73" t="s">
        <v>70</v>
      </c>
      <c r="R4" s="73" t="s">
        <v>71</v>
      </c>
      <c r="S4" s="73" t="s">
        <v>72</v>
      </c>
      <c r="T4" s="73" t="s">
        <v>73</v>
      </c>
      <c r="U4" s="73" t="s">
        <v>74</v>
      </c>
      <c r="V4" s="73" t="s">
        <v>75</v>
      </c>
      <c r="W4" s="73" t="s">
        <v>76</v>
      </c>
      <c r="X4" s="73" t="s">
        <v>82</v>
      </c>
    </row>
    <row r="5" spans="1:24" ht="13.5">
      <c r="A5" s="103" t="s">
        <v>0</v>
      </c>
      <c r="B5" s="112"/>
      <c r="C5" s="112">
        <f>IF('要請限度（経年）'!H3=0,"",'要請限度（経年）'!H3)</f>
        <v>74</v>
      </c>
      <c r="D5" s="113">
        <f>IF('要請限度（経年）'!I3=0,"",'要請限度（経年）'!I3)</f>
        <v>77</v>
      </c>
      <c r="E5" s="112">
        <f>IF('要請限度（経年）'!J3=0,"",'要請限度（経年）'!J3)</f>
        <v>74</v>
      </c>
      <c r="F5" s="112">
        <f>IF('要請限度（経年）'!K3=0,"",'要請限度（経年）'!K3)</f>
        <v>73</v>
      </c>
      <c r="G5" s="112">
        <f>IF('要請限度（経年）'!L3=0,"",'要請限度（経年）'!L3)</f>
        <v>73</v>
      </c>
      <c r="H5" s="113">
        <f>IF('要請限度（経年）'!M3=0,"",'要請限度（経年）'!M3)</f>
        <v>77</v>
      </c>
      <c r="I5" s="113">
        <f>IF('要請限度（経年）'!N3=0,"",'要請限度（経年）'!N3)</f>
        <v>77</v>
      </c>
      <c r="J5" s="112">
        <f>IF('要請限度（経年）'!O3=0,"",'要請限度（経年）'!O3)</f>
        <v>75</v>
      </c>
      <c r="K5" s="112">
        <f>IF('要請限度（経年）'!P3=0,"",'要請限度（経年）'!P3)</f>
        <v>75</v>
      </c>
      <c r="L5" s="114">
        <f>IF('要請限度（経年）'!Q3=0,"",'要請限度（経年）'!Q3)</f>
        <v>73</v>
      </c>
      <c r="M5" s="114">
        <v>71</v>
      </c>
      <c r="N5" s="114">
        <v>72</v>
      </c>
      <c r="O5" s="115">
        <v>73</v>
      </c>
      <c r="P5" s="115">
        <v>75</v>
      </c>
      <c r="Q5" s="116">
        <v>71</v>
      </c>
      <c r="R5" s="116">
        <v>69</v>
      </c>
      <c r="S5" s="116">
        <v>69</v>
      </c>
      <c r="T5" s="117">
        <v>69</v>
      </c>
      <c r="U5" s="117">
        <v>70</v>
      </c>
      <c r="V5" s="117">
        <v>71</v>
      </c>
      <c r="W5" s="117">
        <v>68</v>
      </c>
      <c r="X5" s="117">
        <v>70</v>
      </c>
    </row>
    <row r="6" spans="1:24" ht="13.5">
      <c r="A6" s="104" t="s">
        <v>25</v>
      </c>
      <c r="B6" s="47"/>
      <c r="C6" s="47"/>
      <c r="D6" s="47"/>
      <c r="E6" s="47"/>
      <c r="F6" s="47"/>
      <c r="G6" s="47"/>
      <c r="H6" s="47">
        <f>IF('要請限度（経年）'!M5=0,"",'要請限度（経年）'!M5)</f>
        <v>73</v>
      </c>
      <c r="I6" s="47">
        <f>IF('要請限度（経年）'!N5=0,"",'要請限度（経年）'!N5)</f>
        <v>74</v>
      </c>
      <c r="J6" s="47">
        <f>IF('要請限度（経年）'!O5=0,"",'要請限度（経年）'!O5)</f>
        <v>71</v>
      </c>
      <c r="K6" s="118">
        <f>IF('要請限度（経年）'!P5=0,"",'要請限度（経年）'!P5)</f>
        <v>70</v>
      </c>
      <c r="L6" s="118">
        <f>IF('要請限度（経年）'!Q5=0,"",'要請限度（経年）'!Q5)</f>
        <v>69</v>
      </c>
      <c r="M6" s="118">
        <v>69</v>
      </c>
      <c r="N6" s="118">
        <v>69</v>
      </c>
      <c r="O6" s="47">
        <v>68</v>
      </c>
      <c r="P6" s="47">
        <v>66</v>
      </c>
      <c r="Q6" s="118">
        <v>67</v>
      </c>
      <c r="R6" s="118">
        <v>66</v>
      </c>
      <c r="S6" s="118">
        <v>66</v>
      </c>
      <c r="T6" s="119">
        <v>65</v>
      </c>
      <c r="U6" s="119">
        <v>65</v>
      </c>
      <c r="V6" s="119">
        <v>64</v>
      </c>
      <c r="W6" s="119">
        <v>64</v>
      </c>
      <c r="X6" s="119">
        <v>68</v>
      </c>
    </row>
    <row r="7" spans="1:24" ht="13.5">
      <c r="A7" s="105" t="s">
        <v>37</v>
      </c>
      <c r="B7" s="47"/>
      <c r="C7" s="47"/>
      <c r="D7" s="47"/>
      <c r="E7" s="47"/>
      <c r="F7" s="47"/>
      <c r="G7" s="47"/>
      <c r="H7" s="118"/>
      <c r="I7" s="118"/>
      <c r="J7" s="118"/>
      <c r="K7" s="118"/>
      <c r="L7" s="118"/>
      <c r="M7" s="118"/>
      <c r="N7" s="118">
        <v>73</v>
      </c>
      <c r="O7" s="47">
        <v>73</v>
      </c>
      <c r="P7" s="47">
        <v>74</v>
      </c>
      <c r="Q7" s="118">
        <v>71</v>
      </c>
      <c r="R7" s="118">
        <v>70</v>
      </c>
      <c r="S7" s="118">
        <v>73</v>
      </c>
      <c r="T7" s="119">
        <v>70</v>
      </c>
      <c r="U7" s="119">
        <v>71</v>
      </c>
      <c r="V7" s="119">
        <v>72</v>
      </c>
      <c r="W7" s="119">
        <v>71</v>
      </c>
      <c r="X7" s="119">
        <v>74</v>
      </c>
    </row>
    <row r="8" spans="1:24" ht="13.5">
      <c r="A8" s="105" t="s">
        <v>38</v>
      </c>
      <c r="B8" s="47"/>
      <c r="C8" s="47"/>
      <c r="D8" s="47"/>
      <c r="E8" s="47"/>
      <c r="F8" s="47"/>
      <c r="G8" s="47"/>
      <c r="H8" s="118"/>
      <c r="I8" s="118"/>
      <c r="J8" s="118"/>
      <c r="K8" s="118"/>
      <c r="L8" s="118"/>
      <c r="M8" s="118"/>
      <c r="N8" s="118">
        <v>71</v>
      </c>
      <c r="O8" s="47">
        <v>72</v>
      </c>
      <c r="P8" s="47">
        <v>71</v>
      </c>
      <c r="Q8" s="118">
        <v>68</v>
      </c>
      <c r="R8" s="118">
        <v>68</v>
      </c>
      <c r="S8" s="118">
        <v>68</v>
      </c>
      <c r="T8" s="119">
        <v>67</v>
      </c>
      <c r="U8" s="119">
        <v>69</v>
      </c>
      <c r="V8" s="119">
        <v>68</v>
      </c>
      <c r="W8" s="119">
        <v>69</v>
      </c>
      <c r="X8" s="119">
        <v>70</v>
      </c>
    </row>
    <row r="9" spans="1:24" ht="13.5">
      <c r="A9" s="106" t="s">
        <v>69</v>
      </c>
      <c r="B9" s="78"/>
      <c r="C9" s="78"/>
      <c r="D9" s="78"/>
      <c r="E9" s="78"/>
      <c r="F9" s="78"/>
      <c r="G9" s="78"/>
      <c r="H9" s="76"/>
      <c r="I9" s="76"/>
      <c r="J9" s="76"/>
      <c r="K9" s="76"/>
      <c r="L9" s="76"/>
      <c r="M9" s="76"/>
      <c r="N9" s="76">
        <v>69</v>
      </c>
      <c r="O9" s="47">
        <v>70</v>
      </c>
      <c r="P9" s="120"/>
      <c r="Q9" s="118">
        <v>66</v>
      </c>
      <c r="R9" s="118">
        <v>66</v>
      </c>
      <c r="S9" s="118">
        <v>66</v>
      </c>
      <c r="T9" s="119">
        <v>65</v>
      </c>
      <c r="U9" s="119">
        <v>66</v>
      </c>
      <c r="V9" s="120"/>
      <c r="W9" s="47">
        <v>66</v>
      </c>
      <c r="X9" s="47">
        <v>65</v>
      </c>
    </row>
    <row r="10" spans="1:24" ht="14.25" thickBot="1">
      <c r="A10" s="107" t="s">
        <v>28</v>
      </c>
      <c r="B10" s="121"/>
      <c r="C10" s="121"/>
      <c r="D10" s="121">
        <f>IF('要請限度（経年）'!I13=0,"",'要請限度（経年）'!I13)</f>
        <v>70</v>
      </c>
      <c r="E10" s="121">
        <f>IF('要請限度（経年）'!J13=0,"",'要請限度（経年）'!J13)</f>
        <v>71</v>
      </c>
      <c r="F10" s="121">
        <f>IF('要請限度（経年）'!K13=0,"",'要請限度（経年）'!K13)</f>
        <v>75</v>
      </c>
      <c r="G10" s="121">
        <f>IF('要請限度（経年）'!L13=0,"",'要請限度（経年）'!L13)</f>
        <v>75</v>
      </c>
      <c r="H10" s="122">
        <f>IF('要請限度（経年）'!M13=0,"",'要請限度（経年）'!M13)</f>
        <v>77</v>
      </c>
      <c r="I10" s="122">
        <f>IF('要請限度（経年）'!N13=0,"",'要請限度（経年）'!N13)</f>
        <v>79</v>
      </c>
      <c r="J10" s="122">
        <f>IF('要請限度（経年）'!O13=0,"",'要請限度（経年）'!O13)</f>
        <v>77</v>
      </c>
      <c r="K10" s="122">
        <f>IF('要請限度（経年）'!P13=0,"",'要請限度（経年）'!P13)</f>
        <v>78</v>
      </c>
      <c r="L10" s="122">
        <f>IF('要請限度（経年）'!Q13=0,"",'要請限度（経年）'!Q13)</f>
        <v>76</v>
      </c>
      <c r="M10" s="122">
        <v>76</v>
      </c>
      <c r="N10" s="123"/>
      <c r="O10" s="124">
        <v>77</v>
      </c>
      <c r="P10" s="124">
        <v>77</v>
      </c>
      <c r="Q10" s="125">
        <v>77</v>
      </c>
      <c r="R10" s="125">
        <v>76</v>
      </c>
      <c r="S10" s="125">
        <v>76</v>
      </c>
      <c r="T10" s="126">
        <v>75</v>
      </c>
      <c r="U10" s="127">
        <v>74</v>
      </c>
      <c r="V10" s="126">
        <v>74</v>
      </c>
      <c r="W10" s="126">
        <v>75</v>
      </c>
      <c r="X10" s="126">
        <v>74</v>
      </c>
    </row>
    <row r="11" spans="1:24" ht="14.25" thickTop="1">
      <c r="A11" s="108" t="s">
        <v>1</v>
      </c>
      <c r="B11" s="114">
        <f>IF('要請限度（経年）'!G15=0,"",'要請限度（経年）'!G15)</f>
        <v>73</v>
      </c>
      <c r="C11" s="114">
        <f>IF('要請限度（経年）'!H15=0,"",'要請限度（経年）'!H15)</f>
        <v>74</v>
      </c>
      <c r="D11" s="114">
        <f>IF('要請限度（経年）'!I15=0,"",'要請限度（経年）'!I15)</f>
        <v>72</v>
      </c>
      <c r="E11" s="114">
        <f>IF('要請限度（経年）'!J15=0,"",'要請限度（経年）'!J15)</f>
        <v>72</v>
      </c>
      <c r="F11" s="114">
        <f>IF('要請限度（経年）'!K15=0,"",'要請限度（経年）'!K15)</f>
        <v>72</v>
      </c>
      <c r="G11" s="114">
        <f>IF('要請限度（経年）'!L15=0,"",'要請限度（経年）'!L15)</f>
        <v>72</v>
      </c>
      <c r="H11" s="128">
        <f>IF('要請限度（経年）'!M15=0,"",'要請限度（経年）'!M15)</f>
        <v>76</v>
      </c>
      <c r="I11" s="114">
        <f>IF('要請限度（経年）'!N15=0,"",'要請限度（経年）'!N15)</f>
        <v>74</v>
      </c>
      <c r="J11" s="128">
        <f>IF('要請限度（経年）'!O15=0,"",'要請限度（経年）'!O15)</f>
        <v>76</v>
      </c>
      <c r="K11" s="114">
        <f>IF('要請限度（経年）'!P15=0,"",'要請限度（経年）'!P15)</f>
        <v>74</v>
      </c>
      <c r="L11" s="114">
        <f>IF('要請限度（経年）'!Q15=0,"",'要請限度（経年）'!Q15)</f>
        <v>69</v>
      </c>
      <c r="M11" s="114">
        <v>69</v>
      </c>
      <c r="N11" s="129"/>
      <c r="O11" s="129"/>
      <c r="P11" s="129"/>
      <c r="Q11" s="130"/>
      <c r="R11" s="130"/>
      <c r="S11" s="130"/>
      <c r="T11" s="130"/>
      <c r="U11" s="130"/>
      <c r="V11" s="130"/>
      <c r="W11" s="130"/>
      <c r="X11" s="130"/>
    </row>
    <row r="12" spans="1:24" ht="13.5">
      <c r="A12" s="104" t="s">
        <v>2</v>
      </c>
      <c r="B12" s="47"/>
      <c r="C12" s="47"/>
      <c r="D12" s="47"/>
      <c r="E12" s="47"/>
      <c r="F12" s="47">
        <f>IF('要請限度（経年）'!K17=0,"",'要請限度（経年）'!K17)</f>
        <v>73</v>
      </c>
      <c r="G12" s="47">
        <f>IF('要請限度（経年）'!L17=0,"",'要請限度（経年）'!L17)</f>
        <v>72</v>
      </c>
      <c r="H12" s="47">
        <f>IF('要請限度（経年）'!M17=0,"",'要請限度（経年）'!M17)</f>
        <v>75</v>
      </c>
      <c r="I12" s="131">
        <f>IF('要請限度（経年）'!N17=0,"",'要請限度（経年）'!N17)</f>
        <v>76</v>
      </c>
      <c r="J12" s="131">
        <f>IF('要請限度（経年）'!O17=0,"",'要請限度（経年）'!O17)</f>
        <v>76</v>
      </c>
      <c r="K12" s="131">
        <f>IF('要請限度（経年）'!P17=0,"",'要請限度（経年）'!P17)</f>
        <v>76</v>
      </c>
      <c r="L12" s="118">
        <f>IF('要請限度（経年）'!Q17=0,"",'要請限度（経年）'!Q17)</f>
        <v>74</v>
      </c>
      <c r="M12" s="118">
        <v>74</v>
      </c>
      <c r="N12" s="132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ht="13.5">
      <c r="A13" s="109" t="s">
        <v>3</v>
      </c>
      <c r="B13" s="78"/>
      <c r="C13" s="78"/>
      <c r="D13" s="78"/>
      <c r="E13" s="78"/>
      <c r="F13" s="78">
        <f>IF('要請限度（経年）'!K19=0,"",'要請限度（経年）'!K19)</f>
        <v>65</v>
      </c>
      <c r="G13" s="78">
        <f>IF('要請限度（経年）'!L19=0,"",'要請限度（経年）'!L19)</f>
        <v>66</v>
      </c>
      <c r="H13" s="133"/>
      <c r="I13" s="133"/>
      <c r="J13" s="133"/>
      <c r="K13" s="94"/>
      <c r="L13" s="94"/>
      <c r="M13" s="133"/>
      <c r="N13" s="94"/>
      <c r="O13" s="94"/>
      <c r="P13" s="94"/>
      <c r="Q13" s="120"/>
      <c r="R13" s="120"/>
      <c r="S13" s="120"/>
      <c r="T13" s="120"/>
      <c r="U13" s="120"/>
      <c r="V13" s="120"/>
      <c r="W13" s="120"/>
      <c r="X13" s="120"/>
    </row>
    <row r="14" spans="1:24" ht="14.25" thickBot="1">
      <c r="A14" s="110" t="s">
        <v>66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>
        <v>69</v>
      </c>
      <c r="Q14" s="135"/>
      <c r="R14" s="135"/>
      <c r="S14" s="135"/>
      <c r="T14" s="135"/>
      <c r="U14" s="135"/>
      <c r="V14" s="135"/>
      <c r="W14" s="135"/>
      <c r="X14" s="135"/>
    </row>
    <row r="15" spans="1:14" ht="13.5">
      <c r="A15" s="30"/>
      <c r="M15" s="15"/>
      <c r="N15" s="15"/>
    </row>
    <row r="16" spans="13:14" ht="13.5">
      <c r="M16" s="15"/>
      <c r="N16" s="15"/>
    </row>
    <row r="17" spans="1:14" ht="13.5">
      <c r="A17" t="s">
        <v>34</v>
      </c>
      <c r="M17" s="15"/>
      <c r="N17" s="15"/>
    </row>
    <row r="18" spans="13:14" ht="14.25" thickBot="1">
      <c r="M18" s="15"/>
      <c r="N18" s="29"/>
    </row>
    <row r="19" spans="1:24" ht="14.25" thickBot="1">
      <c r="A19" s="102" t="s">
        <v>10</v>
      </c>
      <c r="B19" s="111" t="s">
        <v>22</v>
      </c>
      <c r="C19" s="111" t="s">
        <v>16</v>
      </c>
      <c r="D19" s="111" t="s">
        <v>17</v>
      </c>
      <c r="E19" s="111" t="s">
        <v>18</v>
      </c>
      <c r="F19" s="111" t="s">
        <v>19</v>
      </c>
      <c r="G19" s="111" t="s">
        <v>20</v>
      </c>
      <c r="H19" s="111" t="s">
        <v>21</v>
      </c>
      <c r="I19" s="111" t="s">
        <v>26</v>
      </c>
      <c r="J19" s="111" t="s">
        <v>27</v>
      </c>
      <c r="K19" s="73" t="s">
        <v>30</v>
      </c>
      <c r="L19" s="73" t="s">
        <v>31</v>
      </c>
      <c r="M19" s="73" t="s">
        <v>35</v>
      </c>
      <c r="N19" s="73" t="s">
        <v>57</v>
      </c>
      <c r="O19" s="73" t="s">
        <v>59</v>
      </c>
      <c r="P19" s="73" t="s">
        <v>63</v>
      </c>
      <c r="Q19" s="73" t="s">
        <v>70</v>
      </c>
      <c r="R19" s="73" t="s">
        <v>71</v>
      </c>
      <c r="S19" s="73" t="s">
        <v>72</v>
      </c>
      <c r="T19" s="73" t="s">
        <v>73</v>
      </c>
      <c r="U19" s="73" t="s">
        <v>74</v>
      </c>
      <c r="V19" s="73" t="s">
        <v>75</v>
      </c>
      <c r="W19" s="73" t="s">
        <v>76</v>
      </c>
      <c r="X19" s="73" t="s">
        <v>82</v>
      </c>
    </row>
    <row r="20" spans="1:24" ht="13.5">
      <c r="A20" s="103" t="s">
        <v>0</v>
      </c>
      <c r="B20" s="115"/>
      <c r="C20" s="140">
        <f>IF('要請限度（経年）'!H4=0,"",'要請限度（経年）'!H4)</f>
        <v>72</v>
      </c>
      <c r="D20" s="140">
        <f>IF('要請限度（経年）'!I4=0,"",'要請限度（経年）'!I4)</f>
        <v>74</v>
      </c>
      <c r="E20" s="140">
        <f>IF('要請限度（経年）'!J4=0,"",'要請限度（経年）'!J4)</f>
        <v>73</v>
      </c>
      <c r="F20" s="140">
        <f>IF('要請限度（経年）'!K4=0,"",'要請限度（経年）'!K4)</f>
        <v>72</v>
      </c>
      <c r="G20" s="140">
        <f>IF('要請限度（経年）'!L4=0,"",'要請限度（経年）'!L4)</f>
        <v>71</v>
      </c>
      <c r="H20" s="140">
        <f>IF('要請限度（経年）'!M4=0,"",'要請限度（経年）'!M4)</f>
        <v>75</v>
      </c>
      <c r="I20" s="140">
        <f>IF('要請限度（経年）'!N4=0,"",'要請限度（経年）'!N4)</f>
        <v>76</v>
      </c>
      <c r="J20" s="140">
        <f>IF('要請限度（経年）'!O4=0,"",'要請限度（経年）'!O4)</f>
        <v>73</v>
      </c>
      <c r="K20" s="140">
        <f>IF('要請限度（経年）'!P4=0,"",'要請限度（経年）'!P4)</f>
        <v>73</v>
      </c>
      <c r="L20" s="140">
        <f>IF('要請限度（経年）'!Q4=0,"",'要請限度（経年）'!Q4)</f>
        <v>72</v>
      </c>
      <c r="M20" s="116">
        <v>69</v>
      </c>
      <c r="N20" s="116">
        <v>71</v>
      </c>
      <c r="O20" s="141">
        <v>72</v>
      </c>
      <c r="P20" s="141">
        <v>76</v>
      </c>
      <c r="Q20" s="115">
        <v>68</v>
      </c>
      <c r="R20" s="116">
        <v>64</v>
      </c>
      <c r="S20" s="116">
        <v>65</v>
      </c>
      <c r="T20" s="117">
        <v>67</v>
      </c>
      <c r="U20" s="117">
        <v>66</v>
      </c>
      <c r="V20" s="117">
        <v>66</v>
      </c>
      <c r="W20" s="117">
        <v>63</v>
      </c>
      <c r="X20" s="117">
        <v>65</v>
      </c>
    </row>
    <row r="21" spans="1:24" ht="13.5">
      <c r="A21" s="136" t="s">
        <v>25</v>
      </c>
      <c r="B21" s="118"/>
      <c r="C21" s="118"/>
      <c r="D21" s="118"/>
      <c r="E21" s="118"/>
      <c r="F21" s="118"/>
      <c r="G21" s="118"/>
      <c r="H21" s="131">
        <f>IF('要請限度（経年）'!M6=0,"",'要請限度（経年）'!M6)</f>
        <v>72</v>
      </c>
      <c r="I21" s="131">
        <f>IF('要請限度（経年）'!N6=0,"",'要請限度（経年）'!N6)</f>
        <v>74</v>
      </c>
      <c r="J21" s="131">
        <f>IF('要請限度（経年）'!O6=0,"",'要請限度（経年）'!O6)</f>
        <v>71</v>
      </c>
      <c r="K21" s="131">
        <f>IF('要請限度（経年）'!P6=0,"",'要請限度（経年）'!P6)</f>
        <v>71</v>
      </c>
      <c r="L21" s="142">
        <f>IF('要請限度（経年）'!Q6=0,"",'要請限度（経年）'!Q6)</f>
        <v>69</v>
      </c>
      <c r="M21" s="142">
        <v>69</v>
      </c>
      <c r="N21" s="142">
        <v>69</v>
      </c>
      <c r="O21" s="47">
        <v>69</v>
      </c>
      <c r="P21" s="47">
        <v>63</v>
      </c>
      <c r="Q21" s="118">
        <v>65</v>
      </c>
      <c r="R21" s="118">
        <v>64</v>
      </c>
      <c r="S21" s="118">
        <v>64</v>
      </c>
      <c r="T21" s="119">
        <v>63</v>
      </c>
      <c r="U21" s="119">
        <v>63</v>
      </c>
      <c r="V21" s="119">
        <v>62</v>
      </c>
      <c r="W21" s="119">
        <v>62</v>
      </c>
      <c r="X21" s="119">
        <v>65</v>
      </c>
    </row>
    <row r="22" spans="1:24" ht="13.5">
      <c r="A22" s="137" t="s">
        <v>37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>
        <v>71</v>
      </c>
      <c r="O22" s="143">
        <v>72</v>
      </c>
      <c r="P22" s="143">
        <v>72</v>
      </c>
      <c r="Q22" s="118">
        <v>70</v>
      </c>
      <c r="R22" s="118">
        <v>69</v>
      </c>
      <c r="S22" s="118">
        <v>71</v>
      </c>
      <c r="T22" s="119">
        <v>68</v>
      </c>
      <c r="U22" s="119">
        <v>69</v>
      </c>
      <c r="V22" s="119">
        <v>70</v>
      </c>
      <c r="W22" s="119">
        <v>70</v>
      </c>
      <c r="X22" s="144">
        <v>73</v>
      </c>
    </row>
    <row r="23" spans="1:24" ht="13.5">
      <c r="A23" s="137" t="s">
        <v>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>
        <v>68</v>
      </c>
      <c r="O23" s="47">
        <v>68</v>
      </c>
      <c r="P23" s="47">
        <v>66</v>
      </c>
      <c r="Q23" s="118">
        <v>62</v>
      </c>
      <c r="R23" s="118">
        <v>62</v>
      </c>
      <c r="S23" s="118">
        <v>63</v>
      </c>
      <c r="T23" s="119">
        <v>62</v>
      </c>
      <c r="U23" s="119">
        <v>63</v>
      </c>
      <c r="V23" s="119">
        <v>62</v>
      </c>
      <c r="W23" s="119">
        <v>64</v>
      </c>
      <c r="X23" s="119">
        <v>64</v>
      </c>
    </row>
    <row r="24" spans="1:24" ht="13.5">
      <c r="A24" s="138" t="s">
        <v>69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>
        <v>61</v>
      </c>
      <c r="O24" s="47">
        <v>62</v>
      </c>
      <c r="P24" s="120"/>
      <c r="Q24" s="118">
        <v>59</v>
      </c>
      <c r="R24" s="118">
        <v>58</v>
      </c>
      <c r="S24" s="118">
        <v>58</v>
      </c>
      <c r="T24" s="119">
        <v>62</v>
      </c>
      <c r="U24" s="119">
        <v>58</v>
      </c>
      <c r="V24" s="120"/>
      <c r="W24" s="47">
        <v>59</v>
      </c>
      <c r="X24" s="47">
        <v>57</v>
      </c>
    </row>
    <row r="25" spans="1:24" ht="14.25" thickBot="1">
      <c r="A25" s="107" t="s">
        <v>28</v>
      </c>
      <c r="B25" s="121"/>
      <c r="C25" s="121"/>
      <c r="D25" s="121">
        <f>IF('要請限度（経年）'!I14=0,"",'要請限度（経年）'!I14)</f>
        <v>69</v>
      </c>
      <c r="E25" s="121">
        <f>IF('要請限度（経年）'!J14=0,"",'要請限度（経年）'!J14)</f>
        <v>70</v>
      </c>
      <c r="F25" s="122">
        <f>IF('要請限度（経年）'!K14=0,"",'要請限度（経年）'!K14)</f>
        <v>74</v>
      </c>
      <c r="G25" s="122">
        <f>IF('要請限度（経年）'!L14=0,"",'要請限度（経年）'!L14)</f>
        <v>74</v>
      </c>
      <c r="H25" s="122">
        <f>IF('要請限度（経年）'!M14=0,"",'要請限度（経年）'!M14)</f>
        <v>75</v>
      </c>
      <c r="I25" s="122">
        <f>IF('要請限度（経年）'!N14=0,"",'要請限度（経年）'!N14)</f>
        <v>79</v>
      </c>
      <c r="J25" s="122">
        <f>IF('要請限度（経年）'!O14=0,"",'要請限度（経年）'!O14)</f>
        <v>76</v>
      </c>
      <c r="K25" s="122">
        <f>IF('要請限度（経年）'!P14=0,"",'要請限度（経年）'!P14)</f>
        <v>77</v>
      </c>
      <c r="L25" s="122">
        <f>IF('要請限度（経年）'!Q14=0,"",'要請限度（経年）'!Q14)</f>
        <v>75</v>
      </c>
      <c r="M25" s="122">
        <v>74</v>
      </c>
      <c r="N25" s="123"/>
      <c r="O25" s="124">
        <v>76</v>
      </c>
      <c r="P25" s="124">
        <v>76</v>
      </c>
      <c r="Q25" s="125">
        <v>77</v>
      </c>
      <c r="R25" s="125">
        <v>75</v>
      </c>
      <c r="S25" s="125">
        <v>75</v>
      </c>
      <c r="T25" s="145">
        <v>74</v>
      </c>
      <c r="U25" s="145">
        <v>73</v>
      </c>
      <c r="V25" s="145">
        <v>73</v>
      </c>
      <c r="W25" s="145">
        <v>74</v>
      </c>
      <c r="X25" s="145">
        <v>73</v>
      </c>
    </row>
    <row r="26" spans="1:24" ht="14.25" thickTop="1">
      <c r="A26" s="12" t="s">
        <v>1</v>
      </c>
      <c r="B26" s="128">
        <f>IF('要請限度（経年）'!G16=0,"",'要請限度（経年）'!G16)</f>
        <v>71</v>
      </c>
      <c r="C26" s="128">
        <f>IF('要請限度（経年）'!H16=0,"",'要請限度（経年）'!H16)</f>
        <v>73</v>
      </c>
      <c r="D26" s="128">
        <f>IF('要請限度（経年）'!I16=0,"",'要請限度（経年）'!I16)</f>
        <v>71</v>
      </c>
      <c r="E26" s="128">
        <f>IF('要請限度（経年）'!J16=0,"",'要請限度（経年）'!J16)</f>
        <v>71</v>
      </c>
      <c r="F26" s="128">
        <f>IF('要請限度（経年）'!K16=0,"",'要請限度（経年）'!K16)</f>
        <v>71</v>
      </c>
      <c r="G26" s="128">
        <f>IF('要請限度（経年）'!L16=0,"",'要請限度（経年）'!L16)</f>
        <v>71</v>
      </c>
      <c r="H26" s="128">
        <f>IF('要請限度（経年）'!M16=0,"",'要請限度（経年）'!M16)</f>
        <v>75</v>
      </c>
      <c r="I26" s="128">
        <f>IF('要請限度（経年）'!N16=0,"",'要請限度（経年）'!N16)</f>
        <v>74</v>
      </c>
      <c r="J26" s="128">
        <f>IF('要請限度（経年）'!O16=0,"",'要請限度（経年）'!O16)</f>
        <v>75</v>
      </c>
      <c r="K26" s="128">
        <f>IF('要請限度（経年）'!P16=0,"",'要請限度（経年）'!P16)</f>
        <v>74</v>
      </c>
      <c r="L26" s="146">
        <f>IF('要請限度（経年）'!Q16=0,"",'要請限度（経年）'!Q16)</f>
        <v>68</v>
      </c>
      <c r="M26" s="146">
        <v>68</v>
      </c>
      <c r="N26" s="147"/>
      <c r="O26" s="129"/>
      <c r="P26" s="129"/>
      <c r="Q26" s="130"/>
      <c r="R26" s="130"/>
      <c r="S26" s="130"/>
      <c r="T26" s="130"/>
      <c r="U26" s="130"/>
      <c r="V26" s="130"/>
      <c r="W26" s="130"/>
      <c r="X26" s="130"/>
    </row>
    <row r="27" spans="1:30" ht="13.5">
      <c r="A27" s="136" t="s">
        <v>2</v>
      </c>
      <c r="B27" s="118"/>
      <c r="C27" s="118"/>
      <c r="D27" s="118"/>
      <c r="E27" s="118"/>
      <c r="F27" s="131">
        <f>IF('要請限度（経年）'!K18=0,"",'要請限度（経年）'!K18)</f>
        <v>74</v>
      </c>
      <c r="G27" s="131">
        <f>IF('要請限度（経年）'!L18=0,"",'要請限度（経年）'!L18)</f>
        <v>73</v>
      </c>
      <c r="H27" s="131">
        <f>IF('要請限度（経年）'!M18=0,"",'要請限度（経年）'!M18)</f>
        <v>77</v>
      </c>
      <c r="I27" s="131">
        <f>IF('要請限度（経年）'!N18=0,"",'要請限度（経年）'!N18)</f>
        <v>77</v>
      </c>
      <c r="J27" s="131">
        <f>IF('要請限度（経年）'!O18=0,"",'要請限度（経年）'!O18)</f>
        <v>77</v>
      </c>
      <c r="K27" s="131">
        <f>IF('要請限度（経年）'!P18=0,"",'要請限度（経年）'!P18)</f>
        <v>77</v>
      </c>
      <c r="L27" s="131">
        <f>IF('要請限度（経年）'!Q18=0,"",'要請限度（経年）'!Q18)</f>
        <v>75</v>
      </c>
      <c r="M27" s="131">
        <v>75</v>
      </c>
      <c r="N27" s="132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AD27" s="15"/>
    </row>
    <row r="28" spans="1:24" ht="13.5">
      <c r="A28" s="5" t="s">
        <v>3</v>
      </c>
      <c r="B28" s="76"/>
      <c r="C28" s="76"/>
      <c r="D28" s="76"/>
      <c r="E28" s="76"/>
      <c r="F28" s="76">
        <f>IF('要請限度（経年）'!K20=0,"",'要請限度（経年）'!K20)</f>
        <v>59</v>
      </c>
      <c r="G28" s="76">
        <f>IF('要請限度（経年）'!L20=0,"",'要請限度（経年）'!L20)</f>
        <v>59</v>
      </c>
      <c r="H28" s="94"/>
      <c r="I28" s="94"/>
      <c r="J28" s="94"/>
      <c r="K28" s="94"/>
      <c r="L28" s="94"/>
      <c r="M28" s="94"/>
      <c r="N28" s="94"/>
      <c r="O28" s="94"/>
      <c r="P28" s="94"/>
      <c r="Q28" s="120"/>
      <c r="R28" s="120"/>
      <c r="S28" s="120"/>
      <c r="T28" s="120"/>
      <c r="U28" s="120"/>
      <c r="V28" s="120"/>
      <c r="W28" s="120"/>
      <c r="X28" s="120"/>
    </row>
    <row r="29" spans="1:24" ht="14.25" thickBot="1">
      <c r="A29" s="139" t="s">
        <v>66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>
        <v>63</v>
      </c>
      <c r="Q29" s="135"/>
      <c r="R29" s="135"/>
      <c r="S29" s="135"/>
      <c r="T29" s="135"/>
      <c r="U29" s="135"/>
      <c r="V29" s="135"/>
      <c r="W29" s="135"/>
      <c r="X29" s="135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蒲郡市</cp:lastModifiedBy>
  <cp:lastPrinted>2021-03-12T08:12:28Z</cp:lastPrinted>
  <dcterms:created xsi:type="dcterms:W3CDTF">2007-03-14T06:45:55Z</dcterms:created>
  <dcterms:modified xsi:type="dcterms:W3CDTF">2024-03-08T06:02:18Z</dcterms:modified>
  <cp:category/>
  <cp:version/>
  <cp:contentType/>
  <cp:contentStatus/>
</cp:coreProperties>
</file>