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xml" ContentType="application/vnd.openxmlformats-officedocument.spreadsheetml.comments+xml"/>
  <Override PartName="/xl/drawings/drawing29.xml" ContentType="application/vnd.openxmlformats-officedocument.drawing+xml"/>
  <Override PartName="/xl/comments2.xml" ContentType="application/vnd.openxmlformats-officedocument.spreadsheetml.comments+xml"/>
  <Override PartName="/xl/drawings/drawing3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01_{72F72532-9721-4158-8B14-6D0DC32294FE}" xr6:coauthVersionLast="47" xr6:coauthVersionMax="47" xr10:uidLastSave="{00000000-0000-0000-0000-000000000000}"/>
  <bookViews>
    <workbookView xWindow="-120" yWindow="-120" windowWidth="29040" windowHeight="15720" xr2:uid="{00000000-000D-0000-FFFF-FFFF00000000}"/>
  </bookViews>
  <sheets>
    <sheet name="申請書チェックリスト" sheetId="20" r:id="rId1"/>
    <sheet name="①" sheetId="5" r:id="rId2"/>
    <sheet name="① (記入例)" sheetId="21" r:id="rId3"/>
    <sheet name="②" sheetId="8" r:id="rId4"/>
    <sheet name="② (記入例)" sheetId="22" r:id="rId5"/>
    <sheet name="③" sheetId="4" r:id="rId6"/>
    <sheet name="③ 記入例" sheetId="51" r:id="rId7"/>
    <sheet name="④" sheetId="2" r:id="rId8"/>
    <sheet name="④ (記入例)" sheetId="24" r:id="rId9"/>
    <sheet name="⑤" sheetId="17" r:id="rId10"/>
    <sheet name="⑤ (記入例)" sheetId="29" r:id="rId11"/>
    <sheet name="⑥" sheetId="10" r:id="rId12"/>
    <sheet name="⑥ (記入例)" sheetId="30" r:id="rId13"/>
    <sheet name="⑦" sheetId="11" r:id="rId14"/>
    <sheet name="⑦ (記入例)" sheetId="31" r:id="rId15"/>
    <sheet name="⑧" sheetId="3" r:id="rId16"/>
    <sheet name="⑧ (記入例)" sheetId="32" r:id="rId17"/>
    <sheet name="⑨" sheetId="1" r:id="rId18"/>
    <sheet name="⑨ (記入例)" sheetId="28" r:id="rId19"/>
    <sheet name="⑩" sheetId="12" r:id="rId20"/>
    <sheet name="⑩ (記入例)" sheetId="33" r:id="rId21"/>
    <sheet name="⑪" sheetId="14" r:id="rId22"/>
    <sheet name="⑪ (記入例)" sheetId="34" r:id="rId23"/>
    <sheet name="⑫" sheetId="16" r:id="rId24"/>
    <sheet name="⑫ (記入例)" sheetId="35" r:id="rId25"/>
    <sheet name="⑬（手書き用） " sheetId="49" r:id="rId26"/>
    <sheet name="⑬（自動入力用）" sheetId="18" r:id="rId27"/>
    <sheet name="⑬（記入例）" sheetId="50" r:id="rId28"/>
    <sheet name="⑭（年齢無）" sheetId="52" r:id="rId29"/>
    <sheet name="⑭（年齢有）" sheetId="19" r:id="rId30"/>
    <sheet name="⑭ (記入例)" sheetId="40" r:id="rId31"/>
  </sheets>
  <definedNames>
    <definedName name="_xlnm.Print_Area" localSheetId="1">①!$A$1:$J$28</definedName>
    <definedName name="_xlnm.Print_Area" localSheetId="2">'① (記入例)'!$A$1:$J$28</definedName>
    <definedName name="_xlnm.Print_Area" localSheetId="5">③!$A$1:$K$38</definedName>
    <definedName name="_xlnm.Print_Area" localSheetId="6">'③ 記入例'!$A$1:$K$38</definedName>
    <definedName name="_xlnm.Print_Area" localSheetId="7">④!$A$1:$V$37</definedName>
    <definedName name="_xlnm.Print_Area" localSheetId="8">'④ (記入例)'!$A$1:$V$37</definedName>
    <definedName name="_xlnm.Print_Area" localSheetId="9">⑤!$A$1:$I$20</definedName>
    <definedName name="_xlnm.Print_Area" localSheetId="10">'⑤ (記入例)'!$A$1:$I$20</definedName>
    <definedName name="_xlnm.Print_Area" localSheetId="15">⑧!$A$1:$K$26</definedName>
    <definedName name="_xlnm.Print_Area" localSheetId="16">'⑧ (記入例)'!$A$1:$K$26</definedName>
    <definedName name="_xlnm.Print_Area" localSheetId="17">⑨!$A$1:$V$37</definedName>
    <definedName name="_xlnm.Print_Area" localSheetId="18">'⑨ (記入例)'!$A$1:$V$37</definedName>
    <definedName name="_xlnm.Print_Area" localSheetId="19">⑩!$A$1:$I$28</definedName>
    <definedName name="_xlnm.Print_Area" localSheetId="20">'⑩ (記入例)'!$A$1:$I$28</definedName>
    <definedName name="_xlnm.Print_Area" localSheetId="21">⑪!$A$1:$I$28</definedName>
    <definedName name="_xlnm.Print_Area" localSheetId="22">'⑪ (記入例)'!$A$1:$I$28</definedName>
    <definedName name="_xlnm.Print_Area" localSheetId="23">⑫!$A$1:$I$22</definedName>
    <definedName name="_xlnm.Print_Area" localSheetId="24">'⑫ (記入例)'!$A$1:$I$22</definedName>
    <definedName name="_xlnm.Print_Area" localSheetId="27">'⑬（記入例）'!$A$1:$I$23</definedName>
    <definedName name="_xlnm.Print_Area" localSheetId="26">'⑬（自動入力用）'!$A$1:$I$23</definedName>
    <definedName name="_xlnm.Print_Area" localSheetId="25">'⑬（手書き用） '!$A$1:$I$23</definedName>
    <definedName name="_xlnm.Print_Area" localSheetId="30">'⑭ (記入例)'!$A$1:$F$26</definedName>
    <definedName name="_xlnm.Print_Area" localSheetId="28">'⑭（年齢無）'!$A$1:$E$104</definedName>
    <definedName name="_xlnm.Print_Area" localSheetId="29">'⑭（年齢有）'!$A$1:$F$104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52" l="1"/>
  <c r="G103" i="52"/>
  <c r="G102" i="52"/>
  <c r="G101" i="52"/>
  <c r="G100" i="52"/>
  <c r="G99" i="52"/>
  <c r="G98" i="52"/>
  <c r="G97" i="52"/>
  <c r="G96" i="52"/>
  <c r="G95" i="52"/>
  <c r="G94" i="52"/>
  <c r="G93" i="52"/>
  <c r="G92" i="52"/>
  <c r="G91" i="52"/>
  <c r="G90" i="52"/>
  <c r="G89" i="52"/>
  <c r="G88" i="52"/>
  <c r="G87" i="52"/>
  <c r="G86" i="52"/>
  <c r="G85" i="52"/>
  <c r="G84" i="52"/>
  <c r="G83" i="52"/>
  <c r="G82" i="52"/>
  <c r="G81" i="52"/>
  <c r="G80" i="52"/>
  <c r="G79" i="52"/>
  <c r="G78" i="52"/>
  <c r="G77" i="52"/>
  <c r="G76" i="52"/>
  <c r="G75" i="52"/>
  <c r="G74" i="52"/>
  <c r="G73" i="52"/>
  <c r="G72" i="52"/>
  <c r="G71" i="52"/>
  <c r="G70" i="52"/>
  <c r="G69" i="52"/>
  <c r="G68" i="52"/>
  <c r="G67" i="52"/>
  <c r="G66" i="52"/>
  <c r="G65" i="52"/>
  <c r="G64" i="52"/>
  <c r="G63" i="52"/>
  <c r="G62" i="52"/>
  <c r="G61" i="52"/>
  <c r="G60" i="52"/>
  <c r="G59" i="52"/>
  <c r="G58" i="52"/>
  <c r="G57" i="52"/>
  <c r="G56" i="52"/>
  <c r="G55" i="52"/>
  <c r="G54" i="52"/>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G26" i="52"/>
  <c r="G25" i="52"/>
  <c r="G24" i="52"/>
  <c r="G23" i="52"/>
  <c r="G22" i="52"/>
  <c r="G21" i="52"/>
  <c r="G20" i="52"/>
  <c r="G19" i="52"/>
  <c r="G18" i="52"/>
  <c r="G17" i="52"/>
  <c r="G16" i="52"/>
  <c r="G15" i="52"/>
  <c r="G14" i="52"/>
  <c r="G13" i="52"/>
  <c r="G12" i="52"/>
  <c r="G11" i="52"/>
  <c r="G10" i="52"/>
  <c r="G9" i="52"/>
  <c r="G8" i="52"/>
  <c r="G7" i="52"/>
  <c r="G6" i="52"/>
  <c r="G5" i="52"/>
  <c r="G4" i="52"/>
  <c r="G3" i="52"/>
  <c r="G2" i="52"/>
  <c r="H2" i="40" l="1"/>
  <c r="H2" i="19" l="1"/>
  <c r="D2" i="19" s="1"/>
  <c r="H26" i="40" l="1"/>
  <c r="H25" i="40"/>
  <c r="H24" i="40"/>
  <c r="H23" i="40"/>
  <c r="H22" i="40"/>
  <c r="H21" i="40"/>
  <c r="H20" i="40"/>
  <c r="H19" i="40"/>
  <c r="H18" i="40"/>
  <c r="H17" i="40"/>
  <c r="H16" i="40"/>
  <c r="H15" i="40"/>
  <c r="H14" i="40"/>
  <c r="H13" i="40"/>
  <c r="H12" i="40"/>
  <c r="H11" i="40"/>
  <c r="H10" i="40"/>
  <c r="H9" i="40"/>
  <c r="H8" i="40"/>
  <c r="H7" i="40"/>
  <c r="H6" i="40"/>
  <c r="H5" i="40"/>
  <c r="H4" i="40"/>
  <c r="H3" i="40"/>
  <c r="H54" i="19"/>
  <c r="D54" i="19" s="1"/>
  <c r="H3" i="19"/>
  <c r="D3" i="19" s="1"/>
  <c r="H4" i="19"/>
  <c r="D4" i="19" s="1"/>
  <c r="H5" i="19"/>
  <c r="D5" i="19" s="1"/>
  <c r="H6" i="19"/>
  <c r="D6" i="19" s="1"/>
  <c r="H7" i="19"/>
  <c r="D7" i="19" s="1"/>
  <c r="H8" i="19"/>
  <c r="D8" i="19" s="1"/>
  <c r="H9" i="19"/>
  <c r="D9" i="19" s="1"/>
  <c r="H10" i="19"/>
  <c r="D10" i="19" s="1"/>
  <c r="H11" i="19"/>
  <c r="D11" i="19" s="1"/>
  <c r="H12" i="19"/>
  <c r="D12" i="19" s="1"/>
  <c r="H13" i="19"/>
  <c r="D13" i="19" s="1"/>
  <c r="H14" i="19"/>
  <c r="D14" i="19" s="1"/>
  <c r="H15" i="19"/>
  <c r="D15" i="19" s="1"/>
  <c r="H16" i="19"/>
  <c r="D16" i="19" s="1"/>
  <c r="H17" i="19"/>
  <c r="D17" i="19" s="1"/>
  <c r="H18" i="19"/>
  <c r="D18" i="19" s="1"/>
  <c r="H19" i="19"/>
  <c r="D19" i="19" s="1"/>
  <c r="H20" i="19"/>
  <c r="D20" i="19" s="1"/>
  <c r="H21" i="19"/>
  <c r="D21" i="19" s="1"/>
  <c r="H22" i="19"/>
  <c r="D22" i="19" s="1"/>
  <c r="H23" i="19"/>
  <c r="D23" i="19" s="1"/>
  <c r="H24" i="19"/>
  <c r="D24" i="19" s="1"/>
  <c r="H25" i="19"/>
  <c r="D25" i="19" s="1"/>
  <c r="H26" i="19"/>
  <c r="D26" i="19" s="1"/>
  <c r="H27" i="19"/>
  <c r="H28" i="19"/>
  <c r="D28" i="19" s="1"/>
  <c r="H29" i="19"/>
  <c r="D29" i="19" s="1"/>
  <c r="H30" i="19"/>
  <c r="D30" i="19" s="1"/>
  <c r="H31" i="19"/>
  <c r="D31" i="19" s="1"/>
  <c r="H32" i="19"/>
  <c r="D32" i="19" s="1"/>
  <c r="H33" i="19"/>
  <c r="D33" i="19" s="1"/>
  <c r="H34" i="19"/>
  <c r="D34" i="19" s="1"/>
  <c r="H35" i="19"/>
  <c r="D35" i="19" s="1"/>
  <c r="H36" i="19"/>
  <c r="D36" i="19" s="1"/>
  <c r="H37" i="19"/>
  <c r="D37" i="19" s="1"/>
  <c r="H38" i="19"/>
  <c r="D38" i="19" s="1"/>
  <c r="H39" i="19"/>
  <c r="D39" i="19" s="1"/>
  <c r="H40" i="19"/>
  <c r="D40" i="19" s="1"/>
  <c r="H41" i="19"/>
  <c r="D41" i="19" s="1"/>
  <c r="H42" i="19"/>
  <c r="D42" i="19" s="1"/>
  <c r="H43" i="19"/>
  <c r="D43" i="19" s="1"/>
  <c r="H44" i="19"/>
  <c r="D44" i="19" s="1"/>
  <c r="H45" i="19"/>
  <c r="D45" i="19" s="1"/>
  <c r="H46" i="19"/>
  <c r="D46" i="19" s="1"/>
  <c r="H47" i="19"/>
  <c r="D47" i="19" s="1"/>
  <c r="H48" i="19"/>
  <c r="D48" i="19" s="1"/>
  <c r="H49" i="19"/>
  <c r="D49" i="19" s="1"/>
  <c r="H50" i="19"/>
  <c r="D50" i="19" s="1"/>
  <c r="H51" i="19"/>
  <c r="D51" i="19" s="1"/>
  <c r="H52" i="19"/>
  <c r="D52" i="19" s="1"/>
  <c r="H55" i="19"/>
  <c r="D55" i="19" s="1"/>
  <c r="H56" i="19"/>
  <c r="D56" i="19" s="1"/>
  <c r="H57" i="19"/>
  <c r="D57" i="19" s="1"/>
  <c r="H58" i="19"/>
  <c r="D58" i="19" s="1"/>
  <c r="H59" i="19"/>
  <c r="D59" i="19" s="1"/>
  <c r="H60" i="19"/>
  <c r="D60" i="19" s="1"/>
  <c r="H61" i="19"/>
  <c r="D61" i="19" s="1"/>
  <c r="H62" i="19"/>
  <c r="D62" i="19" s="1"/>
  <c r="H63" i="19"/>
  <c r="D63" i="19" s="1"/>
  <c r="H64" i="19"/>
  <c r="D64" i="19" s="1"/>
  <c r="H65" i="19"/>
  <c r="D65" i="19" s="1"/>
  <c r="H66" i="19"/>
  <c r="D66" i="19" s="1"/>
  <c r="H67" i="19"/>
  <c r="D67" i="19" s="1"/>
  <c r="H68" i="19"/>
  <c r="D68" i="19" s="1"/>
  <c r="H69" i="19"/>
  <c r="D69" i="19" s="1"/>
  <c r="H70" i="19"/>
  <c r="D70" i="19" s="1"/>
  <c r="H71" i="19"/>
  <c r="D71" i="19" s="1"/>
  <c r="H72" i="19"/>
  <c r="D72" i="19" s="1"/>
  <c r="H73" i="19"/>
  <c r="D73" i="19" s="1"/>
  <c r="H74" i="19"/>
  <c r="D74" i="19" s="1"/>
  <c r="H75" i="19"/>
  <c r="D75" i="19" s="1"/>
  <c r="H76" i="19"/>
  <c r="D76" i="19" s="1"/>
  <c r="H77" i="19"/>
  <c r="D77" i="19" s="1"/>
  <c r="H78" i="19"/>
  <c r="D78" i="19" s="1"/>
  <c r="H79" i="19"/>
  <c r="H80" i="19"/>
  <c r="D80" i="19" s="1"/>
  <c r="H81" i="19"/>
  <c r="D81" i="19" s="1"/>
  <c r="H82" i="19"/>
  <c r="D82" i="19" s="1"/>
  <c r="H83" i="19"/>
  <c r="D83" i="19" s="1"/>
  <c r="H84" i="19"/>
  <c r="D84" i="19" s="1"/>
  <c r="H85" i="19"/>
  <c r="D85" i="19" s="1"/>
  <c r="H86" i="19"/>
  <c r="D86" i="19" s="1"/>
  <c r="H87" i="19"/>
  <c r="D87" i="19" s="1"/>
  <c r="H88" i="19"/>
  <c r="D88" i="19" s="1"/>
  <c r="H89" i="19"/>
  <c r="D89" i="19" s="1"/>
  <c r="H90" i="19"/>
  <c r="D90" i="19" s="1"/>
  <c r="H91" i="19"/>
  <c r="D91" i="19" s="1"/>
  <c r="H92" i="19"/>
  <c r="D92" i="19" s="1"/>
  <c r="H93" i="19"/>
  <c r="D93" i="19" s="1"/>
  <c r="H94" i="19"/>
  <c r="D94" i="19" s="1"/>
  <c r="H95" i="19"/>
  <c r="D95" i="19" s="1"/>
  <c r="H96" i="19"/>
  <c r="D96" i="19" s="1"/>
  <c r="H97" i="19"/>
  <c r="D97" i="19" s="1"/>
  <c r="H98" i="19"/>
  <c r="D98" i="19" s="1"/>
  <c r="H99" i="19"/>
  <c r="D99" i="19" s="1"/>
  <c r="H100" i="19"/>
  <c r="D100" i="19" s="1"/>
  <c r="H101" i="19"/>
  <c r="D101" i="19" s="1"/>
  <c r="H102" i="19"/>
  <c r="D102" i="19" s="1"/>
  <c r="H103" i="19"/>
  <c r="D103" i="19" s="1"/>
  <c r="H104" i="19"/>
  <c r="D104" i="19" s="1"/>
  <c r="I20" i="18" l="1"/>
  <c r="I14" i="18"/>
  <c r="E20" i="18"/>
  <c r="I16" i="18"/>
  <c r="E18" i="18"/>
  <c r="E16" i="18"/>
  <c r="I18" i="18"/>
  <c r="E14" i="18"/>
  <c r="H36" i="28"/>
  <c r="H17" i="28"/>
  <c r="H34" i="24"/>
  <c r="H36" i="24" s="1"/>
  <c r="H17" i="24"/>
  <c r="E22" i="18" l="1"/>
  <c r="E22"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1E00-000001000000}">
      <text>
        <r>
          <rPr>
            <b/>
            <sz val="9"/>
            <color indexed="81"/>
            <rFont val="MS P ゴシック"/>
            <family val="3"/>
            <charset val="128"/>
          </rPr>
          <t>長寿課:昭和20年1月1日生まれの場合、
　昭和20年1月1日
　S20.1.1
　1945/1/1
のいずれかを入力</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1F00-000001000000}">
      <text>
        <r>
          <rPr>
            <b/>
            <sz val="9"/>
            <color indexed="81"/>
            <rFont val="MS P ゴシック"/>
            <family val="3"/>
            <charset val="128"/>
          </rPr>
          <t>長寿課:昭和20年1月1日生まれの場合、
　昭和20年1月1日
　S20.1.1
　1945/1/1
のいずれかを入力</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2000-000001000000}">
      <text>
        <r>
          <rPr>
            <b/>
            <sz val="9"/>
            <color indexed="81"/>
            <rFont val="MS P ゴシック"/>
            <family val="3"/>
            <charset val="128"/>
          </rPr>
          <t>長寿課:昭和20年1月1日生まれの場合、
　昭和20年1月1日
　S20.1.1
　1945/1/1
のいずれかを入力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<sst xmlns="http://schemas.openxmlformats.org/spreadsheetml/2006/main" count="1108" uniqueCount="361">
  <si>
    <t>費目</t>
    <rPh sb="0" eb="2">
      <t>ヒモク</t>
    </rPh>
    <phoneticPr fontId="1"/>
  </si>
  <si>
    <t>予算額（円）</t>
    <rPh sb="0" eb="3">
      <t>ヨサンガク</t>
    </rPh>
    <rPh sb="4" eb="5">
      <t>エン</t>
    </rPh>
    <phoneticPr fontId="1"/>
  </si>
  <si>
    <t>備考</t>
    <rPh sb="0" eb="2">
      <t>ビコウ</t>
    </rPh>
    <phoneticPr fontId="1"/>
  </si>
  <si>
    <t>補助金</t>
    <rPh sb="0" eb="3">
      <t>ホジョキン</t>
    </rPh>
    <phoneticPr fontId="1"/>
  </si>
  <si>
    <t>会費</t>
    <rPh sb="0" eb="2">
      <t>カイヒ</t>
    </rPh>
    <phoneticPr fontId="1"/>
  </si>
  <si>
    <t>クラブ名</t>
    <rPh sb="3" eb="4">
      <t>メイ</t>
    </rPh>
    <phoneticPr fontId="1"/>
  </si>
  <si>
    <t>歳入</t>
    <rPh sb="0" eb="2">
      <t>サイニュウ</t>
    </rPh>
    <phoneticPr fontId="1"/>
  </si>
  <si>
    <t>市</t>
    <rPh sb="0" eb="1">
      <t>シ</t>
    </rPh>
    <phoneticPr fontId="1"/>
  </si>
  <si>
    <t>社会福祉協議会</t>
    <rPh sb="0" eb="2">
      <t>シャカイ</t>
    </rPh>
    <rPh sb="2" eb="4">
      <t>フクシ</t>
    </rPh>
    <rPh sb="4" eb="7">
      <t>キョウギカイ</t>
    </rPh>
    <phoneticPr fontId="1"/>
  </si>
  <si>
    <t>助成金</t>
    <rPh sb="0" eb="3">
      <t>ジョセイキン</t>
    </rPh>
    <phoneticPr fontId="1"/>
  </si>
  <si>
    <t>その他収入</t>
    <rPh sb="2" eb="3">
      <t>ホカ</t>
    </rPh>
    <rPh sb="3" eb="5">
      <t>シュウニュウ</t>
    </rPh>
    <phoneticPr fontId="1"/>
  </si>
  <si>
    <t>前年度繰越金</t>
    <rPh sb="0" eb="2">
      <t>ゼンネン</t>
    </rPh>
    <rPh sb="2" eb="3">
      <t>ド</t>
    </rPh>
    <rPh sb="3" eb="5">
      <t>クリコシ</t>
    </rPh>
    <rPh sb="5" eb="6">
      <t>キン</t>
    </rPh>
    <phoneticPr fontId="1"/>
  </si>
  <si>
    <t>寄付金、雑収入等</t>
    <rPh sb="0" eb="3">
      <t>キフキン</t>
    </rPh>
    <rPh sb="4" eb="7">
      <t>ザツシュウニュウ</t>
    </rPh>
    <rPh sb="7" eb="8">
      <t>トウ</t>
    </rPh>
    <phoneticPr fontId="1"/>
  </si>
  <si>
    <t>歳出</t>
    <rPh sb="0" eb="2">
      <t>サイシュツ</t>
    </rPh>
    <phoneticPr fontId="1"/>
  </si>
  <si>
    <t>費目</t>
    <rPh sb="0" eb="2">
      <t>ヒモク</t>
    </rPh>
    <phoneticPr fontId="1"/>
  </si>
  <si>
    <t>予算額（円）</t>
    <rPh sb="0" eb="3">
      <t>ヨサンガク</t>
    </rPh>
    <rPh sb="4" eb="5">
      <t>エン</t>
    </rPh>
    <phoneticPr fontId="1"/>
  </si>
  <si>
    <t>備考</t>
    <rPh sb="0" eb="2">
      <t>ビコウ</t>
    </rPh>
    <phoneticPr fontId="1"/>
  </si>
  <si>
    <t>補助対象外経費</t>
    <rPh sb="0" eb="2">
      <t>ホジョ</t>
    </rPh>
    <rPh sb="2" eb="4">
      <t>タイショウ</t>
    </rPh>
    <rPh sb="4" eb="5">
      <t>ガイ</t>
    </rPh>
    <rPh sb="5" eb="7">
      <t>ケイヒ</t>
    </rPh>
    <phoneticPr fontId="1"/>
  </si>
  <si>
    <t>補助対象経費</t>
    <rPh sb="0" eb="2">
      <t>ホジョ</t>
    </rPh>
    <rPh sb="2" eb="4">
      <t>タイショウ</t>
    </rPh>
    <rPh sb="4" eb="6">
      <t>ケイヒ</t>
    </rPh>
    <phoneticPr fontId="1"/>
  </si>
  <si>
    <t>負担金</t>
    <rPh sb="0" eb="3">
      <t>フタンキン</t>
    </rPh>
    <phoneticPr fontId="1"/>
  </si>
  <si>
    <t>歳入合計と同金額</t>
    <rPh sb="0" eb="2">
      <t>サイニュウ</t>
    </rPh>
    <rPh sb="2" eb="4">
      <t>ゴウケイ</t>
    </rPh>
    <rPh sb="5" eb="6">
      <t>ドウ</t>
    </rPh>
    <rPh sb="6" eb="8">
      <t>キンガク</t>
    </rPh>
    <phoneticPr fontId="1"/>
  </si>
  <si>
    <t>研修費</t>
    <rPh sb="0" eb="2">
      <t>ケンシュウ</t>
    </rPh>
    <rPh sb="2" eb="3">
      <t>ヒ</t>
    </rPh>
    <phoneticPr fontId="1"/>
  </si>
  <si>
    <t>運営費</t>
    <rPh sb="0" eb="2">
      <t>ウンエイ</t>
    </rPh>
    <rPh sb="2" eb="3">
      <t>ヒ</t>
    </rPh>
    <phoneticPr fontId="1"/>
  </si>
  <si>
    <t>公民館、地区からの助成金等</t>
    <rPh sb="0" eb="3">
      <t>コウミンカン</t>
    </rPh>
    <rPh sb="4" eb="6">
      <t>チク</t>
    </rPh>
    <rPh sb="9" eb="12">
      <t>ジョセイキン</t>
    </rPh>
    <rPh sb="12" eb="13">
      <t>トウ</t>
    </rPh>
    <phoneticPr fontId="1"/>
  </si>
  <si>
    <t>その他雑費</t>
    <rPh sb="2" eb="3">
      <t>ホカ</t>
    </rPh>
    <rPh sb="3" eb="5">
      <t>ザッピ</t>
    </rPh>
    <phoneticPr fontId="1"/>
  </si>
  <si>
    <t>歳出合計と同金額</t>
    <phoneticPr fontId="1"/>
  </si>
  <si>
    <t>教養・学習・健康スポーツ・社会奉仕等活動費</t>
    <rPh sb="0" eb="2">
      <t>キョウヨウ</t>
    </rPh>
    <rPh sb="3" eb="5">
      <t>ガクシュウ</t>
    </rPh>
    <rPh sb="6" eb="8">
      <t>ケンコウ</t>
    </rPh>
    <rPh sb="13" eb="15">
      <t>シャカイ</t>
    </rPh>
    <rPh sb="15" eb="17">
      <t>ホウシ</t>
    </rPh>
    <rPh sb="17" eb="18">
      <t>トウ</t>
    </rPh>
    <rPh sb="18" eb="20">
      <t>カツドウ</t>
    </rPh>
    <rPh sb="20" eb="21">
      <t>ヒ</t>
    </rPh>
    <phoneticPr fontId="1"/>
  </si>
  <si>
    <t>市老連負担金、赤い羽根募金等負担金等</t>
    <rPh sb="0" eb="3">
      <t>シロウレン</t>
    </rPh>
    <rPh sb="3" eb="6">
      <t>フタンキン</t>
    </rPh>
    <rPh sb="7" eb="8">
      <t>アカ</t>
    </rPh>
    <rPh sb="9" eb="11">
      <t>ハネ</t>
    </rPh>
    <rPh sb="11" eb="13">
      <t>ボキン</t>
    </rPh>
    <rPh sb="13" eb="14">
      <t>トウ</t>
    </rPh>
    <rPh sb="14" eb="17">
      <t>フタンキン</t>
    </rPh>
    <rPh sb="17" eb="18">
      <t>トウ</t>
    </rPh>
    <phoneticPr fontId="1"/>
  </si>
  <si>
    <t>総会、定例会などの会議費、
役員活動費等</t>
    <rPh sb="0" eb="2">
      <t>ソウカイ</t>
    </rPh>
    <rPh sb="3" eb="6">
      <t>テイレイカイ</t>
    </rPh>
    <rPh sb="9" eb="12">
      <t>カイギヒ</t>
    </rPh>
    <rPh sb="14" eb="16">
      <t>ヤクイン</t>
    </rPh>
    <rPh sb="16" eb="18">
      <t>カツドウ</t>
    </rPh>
    <rPh sb="18" eb="19">
      <t>ヒ</t>
    </rPh>
    <rPh sb="19" eb="20">
      <t>トウ</t>
    </rPh>
    <phoneticPr fontId="1"/>
  </si>
  <si>
    <t>会員研修、リーダー研修費等</t>
    <rPh sb="0" eb="2">
      <t>カイイン</t>
    </rPh>
    <rPh sb="2" eb="4">
      <t>ケンシュウ</t>
    </rPh>
    <rPh sb="9" eb="11">
      <t>ケンシュウ</t>
    </rPh>
    <rPh sb="11" eb="12">
      <t>ヒ</t>
    </rPh>
    <rPh sb="12" eb="13">
      <t>トウ</t>
    </rPh>
    <phoneticPr fontId="1"/>
  </si>
  <si>
    <t>友愛活動、生活支援活動、清掃・奉仕・環境活動、文化・学習サークル活動、スポーツサークル活動、安全活動、世代間交流活動、地域交流活動、広報活動等にかかる経費</t>
    <rPh sb="0" eb="2">
      <t>ユウアイ</t>
    </rPh>
    <rPh sb="2" eb="4">
      <t>カツドウ</t>
    </rPh>
    <rPh sb="5" eb="7">
      <t>セイカツ</t>
    </rPh>
    <rPh sb="7" eb="9">
      <t>シエン</t>
    </rPh>
    <rPh sb="9" eb="11">
      <t>カツドウ</t>
    </rPh>
    <rPh sb="12" eb="14">
      <t>セイソウ</t>
    </rPh>
    <rPh sb="15" eb="17">
      <t>ホウシ</t>
    </rPh>
    <rPh sb="18" eb="20">
      <t>カンキョウ</t>
    </rPh>
    <rPh sb="20" eb="22">
      <t>カツドウ</t>
    </rPh>
    <rPh sb="23" eb="25">
      <t>ブンカ</t>
    </rPh>
    <rPh sb="26" eb="28">
      <t>ガクシュウ</t>
    </rPh>
    <rPh sb="32" eb="34">
      <t>カツドウ</t>
    </rPh>
    <rPh sb="43" eb="45">
      <t>カツドウ</t>
    </rPh>
    <rPh sb="46" eb="48">
      <t>アンゼン</t>
    </rPh>
    <rPh sb="48" eb="50">
      <t>カツドウ</t>
    </rPh>
    <rPh sb="66" eb="68">
      <t>コウホウ</t>
    </rPh>
    <rPh sb="68" eb="70">
      <t>カツドウ</t>
    </rPh>
    <rPh sb="70" eb="71">
      <t>トウ</t>
    </rPh>
    <rPh sb="75" eb="77">
      <t>ケイヒ</t>
    </rPh>
    <phoneticPr fontId="1"/>
  </si>
  <si>
    <t>決算額（円）</t>
    <rPh sb="0" eb="2">
      <t>ケッサン</t>
    </rPh>
    <rPh sb="2" eb="3">
      <t>ガク</t>
    </rPh>
    <rPh sb="4" eb="5">
      <t>エン</t>
    </rPh>
    <phoneticPr fontId="1"/>
  </si>
  <si>
    <t>合計（②）</t>
    <rPh sb="0" eb="2">
      <t>ゴウケイ</t>
    </rPh>
    <phoneticPr fontId="1"/>
  </si>
  <si>
    <t>合計（①）</t>
    <rPh sb="0" eb="2">
      <t>ゴウケイ</t>
    </rPh>
    <phoneticPr fontId="1"/>
  </si>
  <si>
    <t>実施予定</t>
    <rPh sb="0" eb="1">
      <t>ジッシ</t>
    </rPh>
    <rPh sb="1" eb="3">
      <t>ヨテイ</t>
    </rPh>
    <phoneticPr fontId="10"/>
  </si>
  <si>
    <t>３月</t>
    <rPh sb="1" eb="2">
      <t>ガツ</t>
    </rPh>
    <phoneticPr fontId="10"/>
  </si>
  <si>
    <t>２月</t>
    <rPh sb="1" eb="2">
      <t>ガツ</t>
    </rPh>
    <phoneticPr fontId="10"/>
  </si>
  <si>
    <t>１月</t>
    <rPh sb="1" eb="2">
      <t>ガツ</t>
    </rPh>
    <phoneticPr fontId="10"/>
  </si>
  <si>
    <t>１２月</t>
    <rPh sb="2" eb="3">
      <t>ガツ</t>
    </rPh>
    <phoneticPr fontId="10"/>
  </si>
  <si>
    <t>１１月</t>
    <rPh sb="2" eb="3">
      <t>ガツ</t>
    </rPh>
    <phoneticPr fontId="10"/>
  </si>
  <si>
    <t>１０月</t>
    <rPh sb="2" eb="3">
      <t>ガツ</t>
    </rPh>
    <phoneticPr fontId="10"/>
  </si>
  <si>
    <t>９月</t>
    <rPh sb="1" eb="2">
      <t>ガツ</t>
    </rPh>
    <phoneticPr fontId="10"/>
  </si>
  <si>
    <t>８月</t>
    <rPh sb="1" eb="2">
      <t>ガツ</t>
    </rPh>
    <phoneticPr fontId="10"/>
  </si>
  <si>
    <t>７月</t>
    <rPh sb="1" eb="2">
      <t>ガツ</t>
    </rPh>
    <phoneticPr fontId="10"/>
  </si>
  <si>
    <t>６月</t>
    <rPh sb="1" eb="2">
      <t>ガツ</t>
    </rPh>
    <phoneticPr fontId="10"/>
  </si>
  <si>
    <t>５月</t>
    <rPh sb="1" eb="2">
      <t>ガツ</t>
    </rPh>
    <phoneticPr fontId="10"/>
  </si>
  <si>
    <t>４月</t>
    <rPh sb="1" eb="2">
      <t>ガツ</t>
    </rPh>
    <phoneticPr fontId="10"/>
  </si>
  <si>
    <t>親睦旅行、物故者供養、忘年会、新年会等</t>
    <rPh sb="0" eb="2">
      <t>シンボク</t>
    </rPh>
    <rPh sb="2" eb="4">
      <t>リョコウ</t>
    </rPh>
    <rPh sb="5" eb="8">
      <t>ブッコシャ</t>
    </rPh>
    <rPh sb="8" eb="10">
      <t>クヨウ</t>
    </rPh>
    <rPh sb="11" eb="14">
      <t>ボウネンカイ</t>
    </rPh>
    <rPh sb="15" eb="18">
      <t>シンネンカイ</t>
    </rPh>
    <rPh sb="18" eb="19">
      <t>トウ</t>
    </rPh>
    <phoneticPr fontId="10"/>
  </si>
  <si>
    <t>その他</t>
    <rPh sb="2" eb="3">
      <t>タ</t>
    </rPh>
    <phoneticPr fontId="10"/>
  </si>
  <si>
    <t>世代間交流活動</t>
    <rPh sb="0" eb="3">
      <t>セダイカン</t>
    </rPh>
    <rPh sb="3" eb="5">
      <t>コウリュウ</t>
    </rPh>
    <rPh sb="5" eb="7">
      <t>カツドウ</t>
    </rPh>
    <phoneticPr fontId="10"/>
  </si>
  <si>
    <t>安全活動</t>
    <rPh sb="0" eb="2">
      <t>アンゼン</t>
    </rPh>
    <rPh sb="2" eb="4">
      <t>カツドウ</t>
    </rPh>
    <phoneticPr fontId="10"/>
  </si>
  <si>
    <t>スポーツサークル活動</t>
    <rPh sb="8" eb="10">
      <t>カツドウ</t>
    </rPh>
    <phoneticPr fontId="10"/>
  </si>
  <si>
    <t>文化・学習サークル活動</t>
    <rPh sb="0" eb="2">
      <t>ブンカ</t>
    </rPh>
    <rPh sb="3" eb="5">
      <t>ガクシュウ</t>
    </rPh>
    <rPh sb="9" eb="11">
      <t>カツドウ</t>
    </rPh>
    <phoneticPr fontId="10"/>
  </si>
  <si>
    <t>清掃・奉仕・環境活動</t>
    <rPh sb="0" eb="2">
      <t>セイソウ</t>
    </rPh>
    <rPh sb="3" eb="5">
      <t>ホウシ</t>
    </rPh>
    <rPh sb="6" eb="8">
      <t>カンキョウ</t>
    </rPh>
    <rPh sb="8" eb="10">
      <t>カツドウ</t>
    </rPh>
    <phoneticPr fontId="10"/>
  </si>
  <si>
    <t>近隣のクラブ会員でない高齢者に対する家事の手助け等</t>
    <rPh sb="0" eb="2">
      <t>キンリン</t>
    </rPh>
    <rPh sb="6" eb="8">
      <t>カイイン</t>
    </rPh>
    <rPh sb="11" eb="14">
      <t>コウレイシャ</t>
    </rPh>
    <rPh sb="15" eb="16">
      <t>タイ</t>
    </rPh>
    <rPh sb="18" eb="20">
      <t>カジ</t>
    </rPh>
    <rPh sb="21" eb="22">
      <t>テ</t>
    </rPh>
    <rPh sb="22" eb="23">
      <t>ダス</t>
    </rPh>
    <rPh sb="24" eb="25">
      <t>トウ</t>
    </rPh>
    <phoneticPr fontId="10"/>
  </si>
  <si>
    <t>生活支援活動</t>
    <rPh sb="0" eb="2">
      <t>セイカツ</t>
    </rPh>
    <rPh sb="2" eb="4">
      <t>シエン</t>
    </rPh>
    <rPh sb="4" eb="6">
      <t>カツドウ</t>
    </rPh>
    <phoneticPr fontId="10"/>
  </si>
  <si>
    <t>友愛活動</t>
    <rPh sb="0" eb="2">
      <t>ユウアイ</t>
    </rPh>
    <rPh sb="2" eb="4">
      <t>カツドウ</t>
    </rPh>
    <phoneticPr fontId="10"/>
  </si>
  <si>
    <t>クラブ名</t>
    <rPh sb="3" eb="4">
      <t>メイ</t>
    </rPh>
    <phoneticPr fontId="10"/>
  </si>
  <si>
    <t>　　</t>
  </si>
  <si>
    <t>　　　　　　　　　　　　　　　　　　　</t>
  </si>
  <si>
    <t>記</t>
  </si>
  <si>
    <t>　　　　　　　　　　　　</t>
  </si>
  <si>
    <t>　　　　　　　　　　　　　</t>
  </si>
  <si>
    <t>住所</t>
    <rPh sb="0" eb="2">
      <t>ジュウショ</t>
    </rPh>
    <phoneticPr fontId="1"/>
  </si>
  <si>
    <t>蒲郡市</t>
    <rPh sb="0" eb="3">
      <t>ガマゴオリシ</t>
    </rPh>
    <phoneticPr fontId="1"/>
  </si>
  <si>
    <t>会長名</t>
    <rPh sb="0" eb="2">
      <t>カイチョウ</t>
    </rPh>
    <rPh sb="2" eb="3">
      <t>メイ</t>
    </rPh>
    <phoneticPr fontId="1"/>
  </si>
  <si>
    <t>補助事業者</t>
    <rPh sb="0" eb="2">
      <t>ホジョ</t>
    </rPh>
    <rPh sb="2" eb="4">
      <t>ジギョウ</t>
    </rPh>
    <rPh sb="4" eb="5">
      <t>シャ</t>
    </rPh>
    <phoneticPr fontId="1"/>
  </si>
  <si>
    <t>補 助 事 業 実 績 報 告 書</t>
    <phoneticPr fontId="1"/>
  </si>
  <si>
    <t>１　補助事業施行期間</t>
    <phoneticPr fontId="1"/>
  </si>
  <si>
    <t>別紙のとおり</t>
    <phoneticPr fontId="1"/>
  </si>
  <si>
    <t>第３号様式</t>
    <phoneticPr fontId="1"/>
  </si>
  <si>
    <t>蒲 郡 市 長　殿　　</t>
    <phoneticPr fontId="1"/>
  </si>
  <si>
    <t>蒲郡市社会福祉協議会長　殿　　</t>
    <phoneticPr fontId="1"/>
  </si>
  <si>
    <t>事 業 計 画 書</t>
    <rPh sb="0" eb="1">
      <t>コト</t>
    </rPh>
    <rPh sb="2" eb="3">
      <t>ギョウ</t>
    </rPh>
    <rPh sb="4" eb="5">
      <t>ケイ</t>
    </rPh>
    <rPh sb="8" eb="9">
      <t>ショ</t>
    </rPh>
    <phoneticPr fontId="10"/>
  </si>
  <si>
    <t>事 業 実 績 報 告 書</t>
    <rPh sb="0" eb="1">
      <t>コト</t>
    </rPh>
    <rPh sb="2" eb="3">
      <t>ギョウ</t>
    </rPh>
    <rPh sb="4" eb="5">
      <t>ジツ</t>
    </rPh>
    <rPh sb="6" eb="7">
      <t>イサオ</t>
    </rPh>
    <rPh sb="8" eb="9">
      <t>ホウ</t>
    </rPh>
    <rPh sb="10" eb="11">
      <t>コク</t>
    </rPh>
    <rPh sb="12" eb="13">
      <t>ショ</t>
    </rPh>
    <phoneticPr fontId="10"/>
  </si>
  <si>
    <t>友愛活動、生活支援活動、清掃・奉仕・環境活動、文化・学習サークル活動、スポーツサークル活動、安全活動、世代間交流活動、地域交流活動、広報活動等にかかる経費等</t>
    <rPh sb="0" eb="2">
      <t>ユウアイ</t>
    </rPh>
    <rPh sb="2" eb="4">
      <t>カツドウ</t>
    </rPh>
    <rPh sb="5" eb="7">
      <t>セイカツ</t>
    </rPh>
    <rPh sb="7" eb="9">
      <t>シエン</t>
    </rPh>
    <rPh sb="9" eb="11">
      <t>カツドウ</t>
    </rPh>
    <rPh sb="12" eb="14">
      <t>セイソウ</t>
    </rPh>
    <rPh sb="15" eb="17">
      <t>ホウシ</t>
    </rPh>
    <rPh sb="18" eb="20">
      <t>カンキョウ</t>
    </rPh>
    <rPh sb="20" eb="22">
      <t>カツドウ</t>
    </rPh>
    <rPh sb="23" eb="25">
      <t>ブンカ</t>
    </rPh>
    <rPh sb="26" eb="28">
      <t>ガクシュウ</t>
    </rPh>
    <rPh sb="32" eb="34">
      <t>カツドウ</t>
    </rPh>
    <rPh sb="43" eb="45">
      <t>カツドウ</t>
    </rPh>
    <rPh sb="46" eb="48">
      <t>アンゼン</t>
    </rPh>
    <rPh sb="48" eb="50">
      <t>カツドウ</t>
    </rPh>
    <rPh sb="66" eb="68">
      <t>コウホウ</t>
    </rPh>
    <rPh sb="68" eb="70">
      <t>カツドウ</t>
    </rPh>
    <rPh sb="70" eb="71">
      <t>トウ</t>
    </rPh>
    <rPh sb="75" eb="77">
      <t>ケイヒ</t>
    </rPh>
    <rPh sb="77" eb="78">
      <t>トウ</t>
    </rPh>
    <phoneticPr fontId="1"/>
  </si>
  <si>
    <t>市老連負担金、赤い羽根募金負担金等</t>
    <rPh sb="0" eb="3">
      <t>シロウレン</t>
    </rPh>
    <rPh sb="3" eb="6">
      <t>フタンキン</t>
    </rPh>
    <rPh sb="7" eb="8">
      <t>アカ</t>
    </rPh>
    <rPh sb="9" eb="11">
      <t>ハネ</t>
    </rPh>
    <rPh sb="11" eb="13">
      <t>ボキン</t>
    </rPh>
    <rPh sb="13" eb="16">
      <t>フタンキン</t>
    </rPh>
    <rPh sb="16" eb="17">
      <t>トウ</t>
    </rPh>
    <phoneticPr fontId="1"/>
  </si>
  <si>
    <t>食事代、記念品代、親睦旅行・忘年会・新年会にかかる費用、慶弔費、物故者供養費等</t>
    <rPh sb="0" eb="3">
      <t>ショクジダイ</t>
    </rPh>
    <rPh sb="7" eb="8">
      <t>ダイ</t>
    </rPh>
    <rPh sb="25" eb="27">
      <t>ヒヨウ</t>
    </rPh>
    <rPh sb="37" eb="38">
      <t>ヒ</t>
    </rPh>
    <rPh sb="38" eb="39">
      <t>トウ</t>
    </rPh>
    <phoneticPr fontId="1"/>
  </si>
  <si>
    <t>第１号様式</t>
    <phoneticPr fontId="1"/>
  </si>
  <si>
    <t>補 助 金 等 交 付 申 請 書</t>
    <rPh sb="4" eb="5">
      <t>キン</t>
    </rPh>
    <rPh sb="6" eb="7">
      <t>ナド</t>
    </rPh>
    <rPh sb="8" eb="9">
      <t>コウ</t>
    </rPh>
    <rPh sb="10" eb="11">
      <t>ツキ</t>
    </rPh>
    <rPh sb="12" eb="13">
      <t>サル</t>
    </rPh>
    <rPh sb="14" eb="15">
      <t>ショウ</t>
    </rPh>
    <rPh sb="16" eb="17">
      <t>ショ</t>
    </rPh>
    <phoneticPr fontId="1"/>
  </si>
  <si>
    <t>１　補助事業の目的</t>
    <phoneticPr fontId="1"/>
  </si>
  <si>
    <t>２　補助事業の内容</t>
    <phoneticPr fontId="1"/>
  </si>
  <si>
    <t>３　補助事業施行期間</t>
    <phoneticPr fontId="1"/>
  </si>
  <si>
    <t>４　補助金等交付申請額</t>
    <phoneticPr fontId="1"/>
  </si>
  <si>
    <t>５　補助事業の経費の配分およびその使用方法</t>
    <phoneticPr fontId="1"/>
  </si>
  <si>
    <t>別紙予算書のとおり</t>
  </si>
  <si>
    <t>老人クラブの運営推進</t>
    <phoneticPr fontId="1"/>
  </si>
  <si>
    <t>別紙事業計画書のとおり</t>
    <phoneticPr fontId="1"/>
  </si>
  <si>
    <t>金</t>
    <rPh sb="0" eb="1">
      <t>キン</t>
    </rPh>
    <phoneticPr fontId="1"/>
  </si>
  <si>
    <t>円</t>
    <rPh sb="0" eb="1">
      <t>エン</t>
    </rPh>
    <phoneticPr fontId="1"/>
  </si>
  <si>
    <t>金　１０，０００　円</t>
    <rPh sb="0" eb="1">
      <t>キン</t>
    </rPh>
    <rPh sb="9" eb="10">
      <t>エン</t>
    </rPh>
    <phoneticPr fontId="1"/>
  </si>
  <si>
    <t>金　　１０，０００　　円</t>
    <rPh sb="0" eb="1">
      <t>キン</t>
    </rPh>
    <rPh sb="11" eb="12">
      <t>エン</t>
    </rPh>
    <phoneticPr fontId="1"/>
  </si>
  <si>
    <t>請　求　書</t>
    <rPh sb="0" eb="1">
      <t>ショウ</t>
    </rPh>
    <rPh sb="2" eb="3">
      <t>モトム</t>
    </rPh>
    <rPh sb="4" eb="5">
      <t>ショ</t>
    </rPh>
    <phoneticPr fontId="1"/>
  </si>
  <si>
    <t>令和　　年　　月　　日</t>
    <rPh sb="0" eb="2">
      <t>レイワ</t>
    </rPh>
    <rPh sb="4" eb="5">
      <t>ネン</t>
    </rPh>
    <rPh sb="7" eb="8">
      <t>ガツ</t>
    </rPh>
    <rPh sb="10" eb="11">
      <t>ニチ</t>
    </rPh>
    <phoneticPr fontId="1"/>
  </si>
  <si>
    <t>金額</t>
    <rPh sb="0" eb="2">
      <t>キンガク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</si>
  <si>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</si>
  <si>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</si>
  <si>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</si>
  <si>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</si>
  <si>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ジュッ</t>
    </rPh>
    <phoneticPr fontId="1"/>
  </si>
  <si>
    <t>補助金は下記口座に振り込んで下さい。</t>
    <phoneticPr fontId="1"/>
  </si>
  <si>
    <t>口座振込先</t>
    <rPh sb="0" eb="2">
      <t>コウザ</t>
    </rPh>
    <rPh sb="2" eb="5">
      <t>フリコミサキ</t>
    </rPh>
    <phoneticPr fontId="1"/>
  </si>
  <si>
    <t>口座番号</t>
    <rPh sb="0" eb="2">
      <t>コウザ</t>
    </rPh>
    <rPh sb="2" eb="4">
      <t>バンゴウ</t>
    </rPh>
    <phoneticPr fontId="1"/>
  </si>
  <si>
    <t>銀行</t>
    <rPh sb="0" eb="2">
      <t>ギンコウ</t>
    </rPh>
    <phoneticPr fontId="1"/>
  </si>
  <si>
    <t>信用金庫</t>
    <rPh sb="0" eb="2">
      <t>シンヨウ</t>
    </rPh>
    <rPh sb="2" eb="4">
      <t>キンコ</t>
    </rPh>
    <phoneticPr fontId="1"/>
  </si>
  <si>
    <t>金融機関名</t>
    <rPh sb="0" eb="2">
      <t>キンユウ</t>
    </rPh>
    <rPh sb="2" eb="4">
      <t>キカン</t>
    </rPh>
    <rPh sb="4" eb="5">
      <t>メイ</t>
    </rPh>
    <phoneticPr fontId="1"/>
  </si>
  <si>
    <t>信用組合</t>
    <rPh sb="0" eb="2">
      <t>シンヨウ</t>
    </rPh>
    <rPh sb="2" eb="4">
      <t>クミアイ</t>
    </rPh>
    <phoneticPr fontId="1"/>
  </si>
  <si>
    <t>農協</t>
    <rPh sb="0" eb="2">
      <t>ノウキョウ</t>
    </rPh>
    <phoneticPr fontId="1"/>
  </si>
  <si>
    <t>フリガナ</t>
    <phoneticPr fontId="1"/>
  </si>
  <si>
    <t>口座名義</t>
    <rPh sb="0" eb="2">
      <t>コウザ</t>
    </rPh>
    <rPh sb="2" eb="4">
      <t>メイギ</t>
    </rPh>
    <phoneticPr fontId="1"/>
  </si>
  <si>
    <t>預金種目</t>
    <rPh sb="0" eb="2">
      <t>ヨキン</t>
    </rPh>
    <rPh sb="2" eb="4">
      <t>シュモク</t>
    </rPh>
    <phoneticPr fontId="1"/>
  </si>
  <si>
    <t>支店</t>
    <rPh sb="0" eb="2">
      <t>シテン</t>
    </rPh>
    <phoneticPr fontId="1"/>
  </si>
  <si>
    <t>本店</t>
    <rPh sb="0" eb="2">
      <t>ホンテン</t>
    </rPh>
    <phoneticPr fontId="1"/>
  </si>
  <si>
    <t>普通</t>
    <rPh sb="0" eb="2">
      <t>フツウ</t>
    </rPh>
    <phoneticPr fontId="1"/>
  </si>
  <si>
    <t>当座</t>
    <phoneticPr fontId="1"/>
  </si>
  <si>
    <t>蒲郡市社会福祉協議会長　殿　　</t>
    <rPh sb="10" eb="11">
      <t>チョウ</t>
    </rPh>
    <phoneticPr fontId="1"/>
  </si>
  <si>
    <t>委　任　状</t>
    <rPh sb="0" eb="1">
      <t>イ</t>
    </rPh>
    <rPh sb="2" eb="3">
      <t>ニン</t>
    </rPh>
    <rPh sb="4" eb="5">
      <t>ジョウ</t>
    </rPh>
    <phoneticPr fontId="1"/>
  </si>
  <si>
    <t>委任された者</t>
    <rPh sb="0" eb="2">
      <t>イニン</t>
    </rPh>
    <rPh sb="5" eb="6">
      <t>モノ</t>
    </rPh>
    <phoneticPr fontId="1"/>
  </si>
  <si>
    <t>記</t>
    <rPh sb="0" eb="1">
      <t>キ</t>
    </rPh>
    <phoneticPr fontId="1"/>
  </si>
  <si>
    <t>委任した者</t>
    <rPh sb="0" eb="2">
      <t>イニン</t>
    </rPh>
    <rPh sb="4" eb="5">
      <t>モノ</t>
    </rPh>
    <phoneticPr fontId="1"/>
  </si>
  <si>
    <t>委任されたことを受認しました。</t>
    <rPh sb="0" eb="2">
      <t>イニン</t>
    </rPh>
    <rPh sb="8" eb="9">
      <t>ウケ</t>
    </rPh>
    <rPh sb="9" eb="10">
      <t>ニン</t>
    </rPh>
    <phoneticPr fontId="1"/>
  </si>
  <si>
    <t>氏名</t>
    <rPh sb="0" eb="2">
      <t>シメイメイ</t>
    </rPh>
    <phoneticPr fontId="1"/>
  </si>
  <si>
    <t>役 員 変 更 届 出 書</t>
    <rPh sb="0" eb="1">
      <t>ヤク</t>
    </rPh>
    <rPh sb="2" eb="3">
      <t>イン</t>
    </rPh>
    <rPh sb="4" eb="5">
      <t>ヘン</t>
    </rPh>
    <rPh sb="6" eb="7">
      <t>サラ</t>
    </rPh>
    <rPh sb="8" eb="9">
      <t>トドケ</t>
    </rPh>
    <rPh sb="10" eb="11">
      <t>デ</t>
    </rPh>
    <rPh sb="12" eb="13">
      <t>ショ</t>
    </rPh>
    <phoneticPr fontId="1"/>
  </si>
  <si>
    <t>届出人</t>
    <rPh sb="0" eb="2">
      <t>トドケデ</t>
    </rPh>
    <rPh sb="2" eb="3">
      <t>ニン</t>
    </rPh>
    <phoneticPr fontId="1"/>
  </si>
  <si>
    <t>１　クラブ名</t>
    <rPh sb="5" eb="6">
      <t>メイ</t>
    </rPh>
    <phoneticPr fontId="1"/>
  </si>
  <si>
    <t>２　変更内容</t>
    <rPh sb="2" eb="4">
      <t>ヘンコウ</t>
    </rPh>
    <rPh sb="4" eb="6">
      <t>ナイヨウ</t>
    </rPh>
    <phoneticPr fontId="1"/>
  </si>
  <si>
    <t>３　変更年月日</t>
    <rPh sb="2" eb="4">
      <t>ヘンコウ</t>
    </rPh>
    <rPh sb="4" eb="7">
      <t>ネンガッピ</t>
    </rPh>
    <phoneticPr fontId="1"/>
  </si>
  <si>
    <t>４　変更理由</t>
    <rPh sb="2" eb="4">
      <t>ヘンコウ</t>
    </rPh>
    <rPh sb="4" eb="6">
      <t>リユウ</t>
    </rPh>
    <phoneticPr fontId="1"/>
  </si>
  <si>
    <t>変更前</t>
    <rPh sb="0" eb="2">
      <t>ヘンコウ</t>
    </rPh>
    <rPh sb="2" eb="3">
      <t>マエ</t>
    </rPh>
    <phoneticPr fontId="1"/>
  </si>
  <si>
    <t>変更後</t>
    <rPh sb="0" eb="2">
      <t>ヘンコウ</t>
    </rPh>
    <rPh sb="2" eb="3">
      <t>ゴ</t>
    </rPh>
    <phoneticPr fontId="1"/>
  </si>
  <si>
    <t>老人クラブ会員名簿</t>
    <rPh sb="0" eb="2">
      <t>ロウジン</t>
    </rPh>
    <rPh sb="5" eb="7">
      <t>カイイン</t>
    </rPh>
    <rPh sb="7" eb="9">
      <t>メイボ</t>
    </rPh>
    <phoneticPr fontId="1"/>
  </si>
  <si>
    <t>会長</t>
    <rPh sb="0" eb="2">
      <t>カイチョウ</t>
    </rPh>
    <phoneticPr fontId="1"/>
  </si>
  <si>
    <t>副会長</t>
    <rPh sb="0" eb="3">
      <t>フクカイチョウ</t>
    </rPh>
    <phoneticPr fontId="1"/>
  </si>
  <si>
    <t>会計</t>
    <rPh sb="0" eb="2">
      <t>カイケイ</t>
    </rPh>
    <phoneticPr fontId="1"/>
  </si>
  <si>
    <t>氏名</t>
    <rPh sb="0" eb="2">
      <t>シメイ</t>
    </rPh>
    <phoneticPr fontId="1"/>
  </si>
  <si>
    <t>連絡先</t>
    <rPh sb="0" eb="3">
      <t>レンラクサキ</t>
    </rPh>
    <phoneticPr fontId="1"/>
  </si>
  <si>
    <t>年齢区分</t>
    <rPh sb="0" eb="2">
      <t>ネンレイ</t>
    </rPh>
    <rPh sb="2" eb="4">
      <t>クブン</t>
    </rPh>
    <phoneticPr fontId="1"/>
  </si>
  <si>
    <t>６０歳未満</t>
    <rPh sb="2" eb="3">
      <t>サイ</t>
    </rPh>
    <rPh sb="3" eb="5">
      <t>ミマン</t>
    </rPh>
    <phoneticPr fontId="1"/>
  </si>
  <si>
    <t>６０～６４歳</t>
    <rPh sb="5" eb="6">
      <t>サイ</t>
    </rPh>
    <phoneticPr fontId="1"/>
  </si>
  <si>
    <t>６５～６９歳</t>
    <rPh sb="5" eb="6">
      <t>サイ</t>
    </rPh>
    <phoneticPr fontId="1"/>
  </si>
  <si>
    <t>７０～７４歳</t>
    <rPh sb="5" eb="6">
      <t>サイ</t>
    </rPh>
    <phoneticPr fontId="1"/>
  </si>
  <si>
    <t>７５～７９歳</t>
    <rPh sb="5" eb="6">
      <t>サイ</t>
    </rPh>
    <phoneticPr fontId="1"/>
  </si>
  <si>
    <t>～</t>
    <phoneticPr fontId="1"/>
  </si>
  <si>
    <t>以前生まれ</t>
    <rPh sb="0" eb="2">
      <t>イゼン</t>
    </rPh>
    <rPh sb="2" eb="3">
      <t>ウ</t>
    </rPh>
    <phoneticPr fontId="1"/>
  </si>
  <si>
    <t>以降生まれ</t>
    <phoneticPr fontId="1"/>
  </si>
  <si>
    <t>計</t>
    <rPh sb="0" eb="1">
      <t>ケイ</t>
    </rPh>
    <phoneticPr fontId="1"/>
  </si>
  <si>
    <t>会員の構成</t>
    <rPh sb="0" eb="2">
      <t>カイイン</t>
    </rPh>
    <rPh sb="3" eb="5">
      <t>コウセイ</t>
    </rPh>
    <phoneticPr fontId="1"/>
  </si>
  <si>
    <t>番号</t>
    <rPh sb="0" eb="2">
      <t>バンゴウ</t>
    </rPh>
    <phoneticPr fontId="1"/>
  </si>
  <si>
    <t>生年月日</t>
    <rPh sb="0" eb="2">
      <t>セイネン</t>
    </rPh>
    <rPh sb="2" eb="4">
      <t>ガッピ</t>
    </rPh>
    <phoneticPr fontId="1"/>
  </si>
  <si>
    <t>市　長　宛</t>
  </si>
  <si>
    <t>社協会長宛</t>
  </si>
  <si>
    <t>□</t>
  </si>
  <si>
    <t>補助金等交付申請書</t>
  </si>
  <si>
    <t>事業計画書</t>
  </si>
  <si>
    <t>予算書</t>
  </si>
  <si>
    <t>老人クラブ会員名簿</t>
  </si>
  <si>
    <t>請求書</t>
  </si>
  <si>
    <t>提出書類（補助金関係書類は記入例を参考に記入し、提出してください。）</t>
    <rPh sb="0" eb="2">
      <t>テイシュツ</t>
    </rPh>
    <rPh sb="2" eb="4">
      <t>ショルイ</t>
    </rPh>
    <phoneticPr fontId="1"/>
  </si>
  <si>
    <t>添付書類</t>
    <rPh sb="0" eb="2">
      <t>テンプ</t>
    </rPh>
    <rPh sb="2" eb="4">
      <t>ショルイ</t>
    </rPh>
    <phoneticPr fontId="1"/>
  </si>
  <si>
    <t>１部（①）</t>
    <phoneticPr fontId="1"/>
  </si>
  <si>
    <t>補助事業実績報告書</t>
    <phoneticPr fontId="1"/>
  </si>
  <si>
    <t>１部（②）</t>
    <phoneticPr fontId="1"/>
  </si>
  <si>
    <t>１部（③）</t>
    <phoneticPr fontId="1"/>
  </si>
  <si>
    <t>１部（④）</t>
    <phoneticPr fontId="1"/>
  </si>
  <si>
    <t>１部（⑤）</t>
    <phoneticPr fontId="1"/>
  </si>
  <si>
    <t>決算書</t>
    <phoneticPr fontId="1"/>
  </si>
  <si>
    <t>※年度途中で会長を変更した場合</t>
    <rPh sb="1" eb="3">
      <t>ネンド</t>
    </rPh>
    <rPh sb="3" eb="5">
      <t>トチュウ</t>
    </rPh>
    <rPh sb="6" eb="8">
      <t>カイチョウ</t>
    </rPh>
    <rPh sb="9" eb="11">
      <t>ヘンコウ</t>
    </rPh>
    <rPh sb="13" eb="15">
      <t>バアイ</t>
    </rPh>
    <phoneticPr fontId="1"/>
  </si>
  <si>
    <t>備考</t>
    <phoneticPr fontId="1"/>
  </si>
  <si>
    <t>１部（⑥）</t>
    <phoneticPr fontId="1"/>
  </si>
  <si>
    <t>１部（⑦）</t>
    <phoneticPr fontId="1"/>
  </si>
  <si>
    <t>１部（⑧）</t>
    <phoneticPr fontId="1"/>
  </si>
  <si>
    <t>１部（⑧）</t>
    <phoneticPr fontId="1"/>
  </si>
  <si>
    <t>１部（⑨）</t>
    <phoneticPr fontId="1"/>
  </si>
  <si>
    <t>１部（⑨）</t>
    <phoneticPr fontId="1"/>
  </si>
  <si>
    <t>１部（⑩）</t>
    <phoneticPr fontId="1"/>
  </si>
  <si>
    <t>１部（⑪）</t>
    <phoneticPr fontId="1"/>
  </si>
  <si>
    <t>１部（⑫）</t>
    <phoneticPr fontId="1"/>
  </si>
  <si>
    <t>委任状
（該当クラブのみ）</t>
    <rPh sb="5" eb="7">
      <t>ガイトウ</t>
    </rPh>
    <phoneticPr fontId="1"/>
  </si>
  <si>
    <t>※会長と口座名義人が異なる場合</t>
    <rPh sb="13" eb="15">
      <t>バアイ</t>
    </rPh>
    <phoneticPr fontId="1"/>
  </si>
  <si>
    <t>提出期限</t>
    <phoneticPr fontId="1"/>
  </si>
  <si>
    <t>補助金額</t>
    <rPh sb="0" eb="2">
      <t>ホジョ</t>
    </rPh>
    <rPh sb="2" eb="4">
      <t>キンガク</t>
    </rPh>
    <phoneticPr fontId="1"/>
  </si>
  <si>
    <t>会員数</t>
  </si>
  <si>
    <t>市補助金額</t>
  </si>
  <si>
    <t>社会福祉協議会補助金額</t>
  </si>
  <si>
    <t>３０人～４９人</t>
  </si>
  <si>
    <t>３０，０００円</t>
  </si>
  <si>
    <t>１０，０００円</t>
  </si>
  <si>
    <t>５０人～５９人</t>
  </si>
  <si>
    <t>５０，０００円</t>
  </si>
  <si>
    <t>６０人～６９人</t>
  </si>
  <si>
    <t>６０，０００円</t>
  </si>
  <si>
    <t>７０人～７９人</t>
  </si>
  <si>
    <t>７０，０００円</t>
  </si>
  <si>
    <t>８０人～８９人</t>
  </si>
  <si>
    <t>８０，０００円</t>
  </si>
  <si>
    <t>９０人以上</t>
  </si>
  <si>
    <t>９０，０００円</t>
  </si>
  <si>
    <t>書類作成にあたっての注意事項</t>
    <phoneticPr fontId="1"/>
  </si>
  <si>
    <t>補助金の使途について（予算書・決算書の補助対象経費・補助対象外経費の例）</t>
    <rPh sb="0" eb="3">
      <t>ホジョキン</t>
    </rPh>
    <rPh sb="4" eb="6">
      <t>シト</t>
    </rPh>
    <rPh sb="11" eb="14">
      <t>ヨサンショ</t>
    </rPh>
    <rPh sb="15" eb="18">
      <t>ケッサンショ</t>
    </rPh>
    <rPh sb="19" eb="21">
      <t>ホジョ</t>
    </rPh>
    <rPh sb="21" eb="23">
      <t>タイショウ</t>
    </rPh>
    <rPh sb="23" eb="25">
      <t>ケイヒ</t>
    </rPh>
    <rPh sb="26" eb="28">
      <t>ホジョ</t>
    </rPh>
    <rPh sb="28" eb="31">
      <t>タイショウガイ</t>
    </rPh>
    <rPh sb="31" eb="33">
      <t>ケイヒ</t>
    </rPh>
    <rPh sb="34" eb="35">
      <t>レイ</t>
    </rPh>
    <phoneticPr fontId="1"/>
  </si>
  <si>
    <t>単位老人クラブ補助金について</t>
    <rPh sb="0" eb="2">
      <t>タンイ</t>
    </rPh>
    <rPh sb="2" eb="4">
      <t>ロウジン</t>
    </rPh>
    <rPh sb="7" eb="10">
      <t>ホジョキン</t>
    </rPh>
    <phoneticPr fontId="1"/>
  </si>
  <si>
    <t>単位老人クラブへの補助金は、おおむね６０歳以上の会員が３０人以上のクラブへ、友愛活動</t>
    <rPh sb="0" eb="2">
      <t>タンイ</t>
    </rPh>
    <rPh sb="2" eb="4">
      <t>ロウジン</t>
    </rPh>
    <rPh sb="9" eb="12">
      <t>ホジョキン</t>
    </rPh>
    <phoneticPr fontId="1"/>
  </si>
  <si>
    <t>や生活支援活動、清掃・奉仕・環境活動、文化・学習サークル活動、スポーツサークル活動、</t>
    <rPh sb="1" eb="3">
      <t>セイカツ</t>
    </rPh>
    <rPh sb="3" eb="5">
      <t>シエン</t>
    </rPh>
    <rPh sb="5" eb="7">
      <t>カツドウ</t>
    </rPh>
    <phoneticPr fontId="1"/>
  </si>
  <si>
    <t>※補助対象経費の収支の状況を明らかにした帳簿及び証拠書類（領収書等）は当該年度の</t>
    <phoneticPr fontId="1"/>
  </si>
  <si>
    <t>翌年度から５年間保管してください。</t>
    <rPh sb="6" eb="8">
      <t>ネンカン</t>
    </rPh>
    <rPh sb="8" eb="10">
      <t>ホカン</t>
    </rPh>
    <phoneticPr fontId="1"/>
  </si>
  <si>
    <t>教養・学習・健康スポーツ・社会奉仕等活動費</t>
  </si>
  <si>
    <t>運営費</t>
    <rPh sb="0" eb="3">
      <t>ウンエイヒ</t>
    </rPh>
    <phoneticPr fontId="1"/>
  </si>
  <si>
    <t>例</t>
    <rPh sb="0" eb="1">
      <t>レイ</t>
    </rPh>
    <phoneticPr fontId="1"/>
  </si>
  <si>
    <t>その他雑費</t>
    <rPh sb="2" eb="3">
      <t>タ</t>
    </rPh>
    <rPh sb="3" eb="5">
      <t>ザッピ</t>
    </rPh>
    <phoneticPr fontId="1"/>
  </si>
  <si>
    <t>２　補助事業の実績及び効果</t>
    <rPh sb="9" eb="10">
      <t>オヨ</t>
    </rPh>
    <rPh sb="11" eb="13">
      <t>コウカ</t>
    </rPh>
    <phoneticPr fontId="1"/>
  </si>
  <si>
    <t>２　補助事業の実績及び効果</t>
    <phoneticPr fontId="1"/>
  </si>
  <si>
    <t>ゲートボール等のスポーツ、健康学習、介護予防等</t>
    <rPh sb="6" eb="7">
      <t>トウ</t>
    </rPh>
    <rPh sb="13" eb="15">
      <t>ケンコウ</t>
    </rPh>
    <rPh sb="15" eb="17">
      <t>ガクシュウ</t>
    </rPh>
    <rPh sb="18" eb="20">
      <t>カイゴ</t>
    </rPh>
    <rPh sb="20" eb="22">
      <t>ヨボウ</t>
    </rPh>
    <rPh sb="22" eb="23">
      <t>トウ</t>
    </rPh>
    <phoneticPr fontId="10"/>
  </si>
  <si>
    <t>安全活動、世代間交流活動等を実施するのに必要な経費を対象に交付します。</t>
    <rPh sb="12" eb="13">
      <t>トウ</t>
    </rPh>
    <phoneticPr fontId="1"/>
  </si>
  <si>
    <t>交通安全運動、児童の登下校時の見守り、防犯パトロール等</t>
    <rPh sb="0" eb="2">
      <t>コウツウ</t>
    </rPh>
    <rPh sb="2" eb="4">
      <t>アンゼン</t>
    </rPh>
    <rPh sb="4" eb="6">
      <t>ウンドウ</t>
    </rPh>
    <rPh sb="7" eb="9">
      <t>ジドウ</t>
    </rPh>
    <rPh sb="10" eb="13">
      <t>トウゲコウ</t>
    </rPh>
    <rPh sb="13" eb="14">
      <t>ジ</t>
    </rPh>
    <rPh sb="15" eb="17">
      <t>ミマモ</t>
    </rPh>
    <rPh sb="19" eb="21">
      <t>ボウハン</t>
    </rPh>
    <rPh sb="26" eb="27">
      <t>トウ</t>
    </rPh>
    <phoneticPr fontId="10"/>
  </si>
  <si>
    <t>園児、児童、生徒等との交流（ミニ集会、体育祭等参加）等</t>
    <rPh sb="0" eb="2">
      <t>エンジ</t>
    </rPh>
    <rPh sb="3" eb="5">
      <t>ジドウ</t>
    </rPh>
    <rPh sb="6" eb="8">
      <t>セイト</t>
    </rPh>
    <rPh sb="8" eb="9">
      <t>トウ</t>
    </rPh>
    <rPh sb="11" eb="13">
      <t>コウリュウ</t>
    </rPh>
    <rPh sb="16" eb="18">
      <t>シュウカイ</t>
    </rPh>
    <rPh sb="19" eb="21">
      <t>タイイク</t>
    </rPh>
    <rPh sb="21" eb="22">
      <t>サイ</t>
    </rPh>
    <rPh sb="22" eb="23">
      <t>トウ</t>
    </rPh>
    <rPh sb="23" eb="25">
      <t>サンカ</t>
    </rPh>
    <rPh sb="26" eb="27">
      <t>トウ</t>
    </rPh>
    <phoneticPr fontId="10"/>
  </si>
  <si>
    <t>近隣のひとり暮らし高齢者への戸別訪問等</t>
    <rPh sb="0" eb="2">
      <t>キンリン</t>
    </rPh>
    <rPh sb="6" eb="7">
      <t>ク</t>
    </rPh>
    <rPh sb="9" eb="12">
      <t>コウレイシャ</t>
    </rPh>
    <rPh sb="14" eb="16">
      <t>コベツ</t>
    </rPh>
    <rPh sb="16" eb="18">
      <t>ホウモン</t>
    </rPh>
    <rPh sb="18" eb="19">
      <t>トウ</t>
    </rPh>
    <phoneticPr fontId="10"/>
  </si>
  <si>
    <t>公園、道路の清掃、リサイクル活動の推進、歩道等の花壇の整備等</t>
    <rPh sb="0" eb="2">
      <t>コウエン</t>
    </rPh>
    <rPh sb="3" eb="5">
      <t>ドウロ</t>
    </rPh>
    <rPh sb="6" eb="8">
      <t>セイソウ</t>
    </rPh>
    <rPh sb="14" eb="16">
      <t>カツドウ</t>
    </rPh>
    <rPh sb="17" eb="19">
      <t>スイシン</t>
    </rPh>
    <rPh sb="20" eb="22">
      <t>ホドウ</t>
    </rPh>
    <rPh sb="22" eb="23">
      <t>トウ</t>
    </rPh>
    <rPh sb="24" eb="26">
      <t>カダン</t>
    </rPh>
    <rPh sb="27" eb="29">
      <t>セイビ</t>
    </rPh>
    <rPh sb="29" eb="30">
      <t>トウ</t>
    </rPh>
    <phoneticPr fontId="10"/>
  </si>
  <si>
    <t>趣味・文化のサークル活動、各種学習講座等</t>
    <rPh sb="0" eb="2">
      <t>シュミ</t>
    </rPh>
    <rPh sb="3" eb="5">
      <t>ブンカ</t>
    </rPh>
    <rPh sb="10" eb="12">
      <t>カツドウ</t>
    </rPh>
    <rPh sb="13" eb="15">
      <t>カクシュ</t>
    </rPh>
    <rPh sb="15" eb="17">
      <t>ガクシュウ</t>
    </rPh>
    <rPh sb="17" eb="19">
      <t>コウザ</t>
    </rPh>
    <rPh sb="19" eb="20">
      <t>トウ</t>
    </rPh>
    <phoneticPr fontId="10"/>
  </si>
  <si>
    <t>　　　　　　人×　　　　　　　　　円　</t>
    <rPh sb="6" eb="7">
      <t>ニン</t>
    </rPh>
    <rPh sb="17" eb="18">
      <t>エン</t>
    </rPh>
    <phoneticPr fontId="1"/>
  </si>
  <si>
    <t>　　　年　　月　　日</t>
    <rPh sb="3" eb="4">
      <t>ネン</t>
    </rPh>
    <rPh sb="6" eb="7">
      <t>ガツ</t>
    </rPh>
    <rPh sb="9" eb="10">
      <t>ニチ</t>
    </rPh>
    <phoneticPr fontId="1"/>
  </si>
  <si>
    <t>今般、当クラブの役員を下記のとおり変更いたしますのでお届けいたします。</t>
    <phoneticPr fontId="1"/>
  </si>
  <si>
    <t>前年度繰越金（③）</t>
    <rPh sb="0" eb="2">
      <t>ゼンネン</t>
    </rPh>
    <rPh sb="2" eb="3">
      <t>ド</t>
    </rPh>
    <rPh sb="3" eb="5">
      <t>クリコシ</t>
    </rPh>
    <rPh sb="5" eb="6">
      <t>キン</t>
    </rPh>
    <phoneticPr fontId="1"/>
  </si>
  <si>
    <t>合計（④）</t>
    <rPh sb="0" eb="2">
      <t>ゴウケイ</t>
    </rPh>
    <phoneticPr fontId="1"/>
  </si>
  <si>
    <t>予備費</t>
    <rPh sb="0" eb="2">
      <t>ヨビ</t>
    </rPh>
    <rPh sb="2" eb="3">
      <t>ヒ</t>
    </rPh>
    <phoneticPr fontId="1"/>
  </si>
  <si>
    <t>予備費用</t>
    <rPh sb="0" eb="2">
      <t>ヨビ</t>
    </rPh>
    <rPh sb="2" eb="4">
      <t>ヒヨウ</t>
    </rPh>
    <phoneticPr fontId="1"/>
  </si>
  <si>
    <t>〇〇町〇〇〇</t>
    <phoneticPr fontId="1"/>
  </si>
  <si>
    <t>〇〇会</t>
    <rPh sb="2" eb="3">
      <t>カイ</t>
    </rPh>
    <phoneticPr fontId="1"/>
  </si>
  <si>
    <t>〇〇会</t>
    <phoneticPr fontId="1"/>
  </si>
  <si>
    <t>〇〇会</t>
    <phoneticPr fontId="1"/>
  </si>
  <si>
    <t>50人×2,000円　</t>
    <rPh sb="2" eb="3">
      <t>ニン</t>
    </rPh>
    <rPh sb="9" eb="10">
      <t>エン</t>
    </rPh>
    <phoneticPr fontId="1"/>
  </si>
  <si>
    <t>53人×2,000円　</t>
    <rPh sb="2" eb="3">
      <t>ニン</t>
    </rPh>
    <rPh sb="9" eb="10">
      <t>エン</t>
    </rPh>
    <phoneticPr fontId="1"/>
  </si>
  <si>
    <t>〇〇町〇〇〇</t>
    <phoneticPr fontId="1"/>
  </si>
  <si>
    <t>□□町□□□</t>
    <phoneticPr fontId="1"/>
  </si>
  <si>
    <t>蒲郡　太郎</t>
    <rPh sb="0" eb="2">
      <t>ガマゴオリ</t>
    </rPh>
    <rPh sb="3" eb="5">
      <t>タロウ</t>
    </rPh>
    <phoneticPr fontId="1"/>
  </si>
  <si>
    <t>令和□年□月□日</t>
    <rPh sb="0" eb="2">
      <t>レイワ</t>
    </rPh>
    <rPh sb="3" eb="4">
      <t>ネン</t>
    </rPh>
    <rPh sb="5" eb="6">
      <t>ガツ</t>
    </rPh>
    <rPh sb="7" eb="8">
      <t>ニチ</t>
    </rPh>
    <phoneticPr fontId="1"/>
  </si>
  <si>
    <t>変更前会長　蒲郡太郎が市外へ転出したため。</t>
    <rPh sb="0" eb="2">
      <t>ヘンコウ</t>
    </rPh>
    <rPh sb="2" eb="3">
      <t>マエ</t>
    </rPh>
    <rPh sb="3" eb="5">
      <t>カイチョウ</t>
    </rPh>
    <rPh sb="6" eb="8">
      <t>ガマゴオリ</t>
    </rPh>
    <rPh sb="8" eb="10">
      <t>タロウ</t>
    </rPh>
    <rPh sb="11" eb="13">
      <t>シガイ</t>
    </rPh>
    <rPh sb="14" eb="16">
      <t>テンシュツ</t>
    </rPh>
    <phoneticPr fontId="1"/>
  </si>
  <si>
    <t>△△町△△△</t>
    <rPh sb="2" eb="3">
      <t>チョウ</t>
    </rPh>
    <phoneticPr fontId="1"/>
  </si>
  <si>
    <t>〇</t>
    <phoneticPr fontId="1"/>
  </si>
  <si>
    <t>〇</t>
    <phoneticPr fontId="1"/>
  </si>
  <si>
    <t>〇</t>
    <phoneticPr fontId="1"/>
  </si>
  <si>
    <t>〇</t>
    <phoneticPr fontId="1"/>
  </si>
  <si>
    <t>△△</t>
    <phoneticPr fontId="1"/>
  </si>
  <si>
    <t>〇〇カイ　カイチョウ　ガマゴオリジロウ</t>
    <phoneticPr fontId="1"/>
  </si>
  <si>
    <t>〇〇会　会長　蒲郡次郎</t>
    <rPh sb="2" eb="3">
      <t>カイ</t>
    </rPh>
    <rPh sb="4" eb="6">
      <t>カイチョウ</t>
    </rPh>
    <rPh sb="7" eb="9">
      <t>ガマゴオリ</t>
    </rPh>
    <rPh sb="9" eb="11">
      <t>ジロウ</t>
    </rPh>
    <phoneticPr fontId="1"/>
  </si>
  <si>
    <t>◎◎町◎◎◎</t>
    <rPh sb="2" eb="3">
      <t>チョウ</t>
    </rPh>
    <phoneticPr fontId="1"/>
  </si>
  <si>
    <t>会計　蒲郡花子</t>
    <rPh sb="0" eb="2">
      <t>カイケイ</t>
    </rPh>
    <rPh sb="3" eb="5">
      <t>ガマゴオリ</t>
    </rPh>
    <rPh sb="5" eb="7">
      <t>ハナコ</t>
    </rPh>
    <phoneticPr fontId="1"/>
  </si>
  <si>
    <t>蒲郡　二郎</t>
    <rPh sb="0" eb="2">
      <t>ガマゴオリ</t>
    </rPh>
    <rPh sb="3" eb="5">
      <t>ジロウ</t>
    </rPh>
    <phoneticPr fontId="1"/>
  </si>
  <si>
    <t>蒲郡　一郎</t>
    <rPh sb="0" eb="2">
      <t>ガマゴオリ</t>
    </rPh>
    <rPh sb="3" eb="5">
      <t>イチロウ</t>
    </rPh>
    <phoneticPr fontId="1"/>
  </si>
  <si>
    <t>蒲郡　花子</t>
    <rPh sb="3" eb="5">
      <t>ハナコ</t>
    </rPh>
    <phoneticPr fontId="1"/>
  </si>
  <si>
    <t>蒲郡　三郎</t>
    <rPh sb="0" eb="2">
      <t>ガマゴオリ</t>
    </rPh>
    <rPh sb="3" eb="5">
      <t>サンロウ</t>
    </rPh>
    <phoneticPr fontId="1"/>
  </si>
  <si>
    <t>△△町△△△</t>
    <phoneticPr fontId="1"/>
  </si>
  <si>
    <t>△△－△△△△</t>
    <phoneticPr fontId="1"/>
  </si>
  <si>
    <t>▲▲町▲▲▲</t>
    <rPh sb="2" eb="3">
      <t>チョウ</t>
    </rPh>
    <phoneticPr fontId="1"/>
  </si>
  <si>
    <t>▲▲－▲▲▲▲</t>
    <phoneticPr fontId="1"/>
  </si>
  <si>
    <t>◎◎町◎◎◎</t>
    <phoneticPr fontId="1"/>
  </si>
  <si>
    <t>◎◎－◎◎◎◎</t>
    <phoneticPr fontId="1"/>
  </si>
  <si>
    <t>○○会</t>
    <rPh sb="2" eb="3">
      <t>カイ</t>
    </rPh>
    <phoneticPr fontId="1"/>
  </si>
  <si>
    <r>
      <t>老人クラブ実績報告書・補助金交付申請書の提出について</t>
    </r>
    <r>
      <rPr>
        <b/>
        <sz val="16"/>
        <color rgb="FFFF0000"/>
        <rFont val="ＭＳ Ｐ明朝"/>
        <family val="1"/>
        <charset val="128"/>
      </rPr>
      <t>（必須）</t>
    </r>
    <rPh sb="27" eb="29">
      <t>ヒッス</t>
    </rPh>
    <phoneticPr fontId="1"/>
  </si>
  <si>
    <t>〇〇会　会長　蒲郡二郎</t>
    <rPh sb="2" eb="3">
      <t>カイ</t>
    </rPh>
    <rPh sb="4" eb="6">
      <t>カイチョウ</t>
    </rPh>
    <rPh sb="7" eb="9">
      <t>ガマゴオリ</t>
    </rPh>
    <rPh sb="9" eb="11">
      <t>ジロウ</t>
    </rPh>
    <phoneticPr fontId="1"/>
  </si>
  <si>
    <t>蒲郡　二郎</t>
    <phoneticPr fontId="1"/>
  </si>
  <si>
    <t>１部（⑬・⑭）</t>
    <phoneticPr fontId="1"/>
  </si>
  <si>
    <t>基準日</t>
    <rPh sb="0" eb="3">
      <t>キジュンビ</t>
    </rPh>
    <phoneticPr fontId="1"/>
  </si>
  <si>
    <t>年齢</t>
    <rPh sb="0" eb="2">
      <t>ネンレイ</t>
    </rPh>
    <phoneticPr fontId="1"/>
  </si>
  <si>
    <t>　→印刷の必要はありませんが、数式が入力されていますので、絶対に消さないでください。</t>
    <rPh sb="2" eb="4">
      <t>インサツ</t>
    </rPh>
    <rPh sb="5" eb="7">
      <t>ヒツヨウ</t>
    </rPh>
    <rPh sb="15" eb="17">
      <t>スウシキ</t>
    </rPh>
    <rPh sb="18" eb="20">
      <t>ニュウリョク</t>
    </rPh>
    <rPh sb="29" eb="31">
      <t>ゼッタイ</t>
    </rPh>
    <rPh sb="32" eb="33">
      <t>ケ</t>
    </rPh>
    <phoneticPr fontId="1"/>
  </si>
  <si>
    <t>８０～８４歳</t>
    <rPh sb="5" eb="6">
      <t>サイ</t>
    </rPh>
    <phoneticPr fontId="1"/>
  </si>
  <si>
    <t>８５歳～８９歳</t>
    <rPh sb="2" eb="3">
      <t>サイ</t>
    </rPh>
    <rPh sb="6" eb="7">
      <t>サイ</t>
    </rPh>
    <phoneticPr fontId="1"/>
  </si>
  <si>
    <t>９０歳以上</t>
    <rPh sb="2" eb="3">
      <t>サイ</t>
    </rPh>
    <rPh sb="3" eb="5">
      <t>イジョウ</t>
    </rPh>
    <phoneticPr fontId="1"/>
  </si>
  <si>
    <t>記</t>
    <phoneticPr fontId="1"/>
  </si>
  <si>
    <t>一切の行為の権限を委任します。</t>
    <phoneticPr fontId="1"/>
  </si>
  <si>
    <t>会員数合計</t>
    <rPh sb="0" eb="2">
      <t>カイイン</t>
    </rPh>
    <rPh sb="2" eb="3">
      <t>スウ</t>
    </rPh>
    <rPh sb="3" eb="5">
      <t>ゴウケイ</t>
    </rPh>
    <rPh sb="4" eb="5">
      <t>ケイ</t>
    </rPh>
    <phoneticPr fontId="1"/>
  </si>
  <si>
    <t>　</t>
    <phoneticPr fontId="1"/>
  </si>
  <si>
    <t>　　　　　　　　　　</t>
    <phoneticPr fontId="1"/>
  </si>
  <si>
    <t xml:space="preserve">友愛クラブ（蒲郡市老人クラブ連合会）のページに補助金提出書類を掲載します。
</t>
    <rPh sb="23" eb="26">
      <t>ホジョキン</t>
    </rPh>
    <rPh sb="26" eb="28">
      <t>テイシュツ</t>
    </rPh>
    <rPh sb="28" eb="30">
      <t>ショルイ</t>
    </rPh>
    <phoneticPr fontId="1"/>
  </si>
  <si>
    <r>
      <rPr>
        <sz val="12"/>
        <rFont val="ＭＳ Ｐ明朝"/>
        <family val="1"/>
        <charset val="128"/>
      </rPr>
      <t>令和</t>
    </r>
    <r>
      <rPr>
        <sz val="12"/>
        <color rgb="FFFF0000"/>
        <rFont val="ＭＳ Ｐ明朝"/>
        <family val="1"/>
        <charset val="128"/>
      </rPr>
      <t>２</t>
    </r>
    <r>
      <rPr>
        <sz val="12"/>
        <color theme="1"/>
        <rFont val="ＭＳ Ｐ明朝"/>
        <family val="1"/>
        <charset val="128"/>
      </rPr>
      <t>年度決算書の繰越金と同金額</t>
    </r>
    <rPh sb="0" eb="2">
      <t>レイワ</t>
    </rPh>
    <phoneticPr fontId="1"/>
  </si>
  <si>
    <t>提出先</t>
    <rPh sb="0" eb="2">
      <t>テイシュツ</t>
    </rPh>
    <rPh sb="2" eb="3">
      <t>サキ</t>
    </rPh>
    <phoneticPr fontId="1"/>
  </si>
  <si>
    <t>役員変更届出書
（該当クラブのみ）</t>
    <rPh sb="5" eb="6">
      <t>デ</t>
    </rPh>
    <rPh sb="6" eb="7">
      <t>ショ</t>
    </rPh>
    <rPh sb="9" eb="11">
      <t>ガイトウ</t>
    </rPh>
    <phoneticPr fontId="1"/>
  </si>
  <si>
    <t>委任状以外の書類</t>
    <rPh sb="0" eb="3">
      <t>イニンジョウ</t>
    </rPh>
    <rPh sb="3" eb="5">
      <t>イガイ</t>
    </rPh>
    <rPh sb="6" eb="8">
      <t>ショルイ</t>
    </rPh>
    <phoneticPr fontId="1"/>
  </si>
  <si>
    <t>　委任状は、口座名義人が単位老人クラブ会長ではない場合のみ、提出が必要です。</t>
    <phoneticPr fontId="1"/>
  </si>
  <si>
    <t>　委任した者（単位老人クラブ会長）と委任された者（口座名義人）の押印（シャチハタ印は不</t>
    <rPh sb="1" eb="3">
      <t>イニン</t>
    </rPh>
    <rPh sb="5" eb="6">
      <t>モノ</t>
    </rPh>
    <rPh sb="18" eb="20">
      <t>イニン</t>
    </rPh>
    <rPh sb="23" eb="24">
      <t>モノ</t>
    </rPh>
    <rPh sb="25" eb="27">
      <t>コウザ</t>
    </rPh>
    <rPh sb="27" eb="30">
      <t>メイギニン</t>
    </rPh>
    <rPh sb="32" eb="34">
      <t>オウイン</t>
    </rPh>
    <rPh sb="40" eb="41">
      <t>イン</t>
    </rPh>
    <rPh sb="42" eb="43">
      <t>フ</t>
    </rPh>
    <phoneticPr fontId="1"/>
  </si>
  <si>
    <t>　可。）をお願いします。</t>
    <rPh sb="6" eb="7">
      <t>ネガ</t>
    </rPh>
    <phoneticPr fontId="1"/>
  </si>
  <si>
    <t>修正液や修正テープは使用しないでください。</t>
    <rPh sb="10" eb="12">
      <t>シヨウ</t>
    </rPh>
    <phoneticPr fontId="1"/>
  </si>
  <si>
    <t>委任状（⑫）</t>
    <rPh sb="0" eb="3">
      <t>イニンジョウ</t>
    </rPh>
    <phoneticPr fontId="1"/>
  </si>
  <si>
    <t>　鉛筆等で書かれた場合はコピーしたものを提出してください。</t>
    <rPh sb="3" eb="4">
      <t>トウ</t>
    </rPh>
    <rPh sb="9" eb="11">
      <t>バアイ</t>
    </rPh>
    <phoneticPr fontId="1"/>
  </si>
  <si>
    <t>⑵書類の押印の廃止について</t>
    <rPh sb="1" eb="3">
      <t>ショルイ</t>
    </rPh>
    <rPh sb="4" eb="6">
      <t>オウイン</t>
    </rPh>
    <rPh sb="7" eb="9">
      <t>ハイシ</t>
    </rPh>
    <phoneticPr fontId="1"/>
  </si>
  <si>
    <t>⑶書類の訂正方法について</t>
    <rPh sb="1" eb="3">
      <t>ショルイ</t>
    </rPh>
    <rPh sb="4" eb="6">
      <t>テイセイ</t>
    </rPh>
    <rPh sb="6" eb="8">
      <t>ホウホウ</t>
    </rPh>
    <phoneticPr fontId="1"/>
  </si>
  <si>
    <t>㊞</t>
    <phoneticPr fontId="1"/>
  </si>
  <si>
    <t>【問合せ先】</t>
    <phoneticPr fontId="1"/>
  </si>
  <si>
    <t>Eメール：choju@city.gamagori.lg.jp</t>
    <phoneticPr fontId="1"/>
  </si>
  <si>
    <t>期間が短く、申し訳ありませんが、期限までに提出をお願いいたします。</t>
    <rPh sb="0" eb="2">
      <t>キカン</t>
    </rPh>
    <rPh sb="3" eb="4">
      <t>ミジカ</t>
    </rPh>
    <rPh sb="6" eb="7">
      <t>モウ</t>
    </rPh>
    <rPh sb="8" eb="9">
      <t>ワケ</t>
    </rPh>
    <rPh sb="16" eb="18">
      <t>キゲン</t>
    </rPh>
    <rPh sb="21" eb="23">
      <t>テイシュツ</t>
    </rPh>
    <rPh sb="25" eb="26">
      <t>ネガ</t>
    </rPh>
    <phoneticPr fontId="1"/>
  </si>
  <si>
    <r>
      <t>着手予定　　</t>
    </r>
    <r>
      <rPr>
        <sz val="12"/>
        <color rgb="FFFF0000"/>
        <rFont val="ＭＳ 明朝"/>
        <family val="1"/>
        <charset val="128"/>
      </rPr>
      <t>令和４年４月１日</t>
    </r>
    <rPh sb="2" eb="4">
      <t>ヨテイ</t>
    </rPh>
    <rPh sb="6" eb="8">
      <t>レイワ</t>
    </rPh>
    <phoneticPr fontId="1"/>
  </si>
  <si>
    <r>
      <t>完了予定　　</t>
    </r>
    <r>
      <rPr>
        <sz val="12"/>
        <color rgb="FFFF0000"/>
        <rFont val="ＭＳ 明朝"/>
        <family val="1"/>
        <charset val="128"/>
      </rPr>
      <t>令和５年３月３１日</t>
    </r>
    <rPh sb="2" eb="4">
      <t>ヨテイ</t>
    </rPh>
    <phoneticPr fontId="1"/>
  </si>
  <si>
    <t>私は、この度都合により下記の者を代理人と定めて､老人クラブ補助金受領に関する</t>
    <rPh sb="11" eb="12">
      <t>シタ</t>
    </rPh>
    <phoneticPr fontId="1"/>
  </si>
  <si>
    <t>総会、定例会などの会議費（資料等印刷代、茶菓子代、会場借上料）、
役員活動費（旅費、バス借上料）　等</t>
    <rPh sb="13" eb="15">
      <t>シリョウ</t>
    </rPh>
    <rPh sb="15" eb="16">
      <t>トウ</t>
    </rPh>
    <rPh sb="16" eb="18">
      <t>インサツ</t>
    </rPh>
    <rPh sb="18" eb="19">
      <t>ダイ</t>
    </rPh>
    <rPh sb="20" eb="23">
      <t>チャガシ</t>
    </rPh>
    <rPh sb="23" eb="24">
      <t>ダイ</t>
    </rPh>
    <rPh sb="25" eb="27">
      <t>カイジョウ</t>
    </rPh>
    <rPh sb="27" eb="29">
      <t>カリア</t>
    </rPh>
    <rPh sb="29" eb="30">
      <t>リョウ</t>
    </rPh>
    <rPh sb="39" eb="41">
      <t>リョヒ</t>
    </rPh>
    <rPh sb="44" eb="45">
      <t>カ</t>
    </rPh>
    <rPh sb="45" eb="46">
      <t>ア</t>
    </rPh>
    <rPh sb="46" eb="47">
      <t>リョウ</t>
    </rPh>
    <phoneticPr fontId="1"/>
  </si>
  <si>
    <t>会員研修、リーダー研修費（講師謝礼、参加費、旅費、バス借上料、資料等印刷代、茶菓子代、会場借上料）　等</t>
    <rPh sb="13" eb="15">
      <t>コウシ</t>
    </rPh>
    <rPh sb="15" eb="17">
      <t>シャレイ</t>
    </rPh>
    <rPh sb="18" eb="20">
      <t>サンカ</t>
    </rPh>
    <rPh sb="22" eb="24">
      <t>リョヒ</t>
    </rPh>
    <rPh sb="43" eb="45">
      <t>カイジョウ</t>
    </rPh>
    <rPh sb="45" eb="47">
      <t>カリア</t>
    </rPh>
    <rPh sb="47" eb="48">
      <t>リョウ</t>
    </rPh>
    <phoneticPr fontId="1"/>
  </si>
  <si>
    <t>友愛活動、生活支援活動、清掃・奉仕・環境活動、文化・学習サークル活動、スポーツサークル活動、安全活動、世代間交流活動、地域交流活動、広報活動等にかかる経費（講師謝礼、旅費、バス借上料、資料等印刷代、茶菓子代、会場借上料、事務用品代、郵便料、電話料、器械リース料、書籍・清掃道具・スポーツ器具等のクラブで保有する備品費、料理教室等手作りの材料費）　等</t>
    <rPh sb="116" eb="118">
      <t>ユウビン</t>
    </rPh>
    <rPh sb="118" eb="119">
      <t>リョウ</t>
    </rPh>
    <rPh sb="120" eb="122">
      <t>デンワ</t>
    </rPh>
    <rPh sb="122" eb="123">
      <t>リョウ</t>
    </rPh>
    <rPh sb="124" eb="126">
      <t>キカイ</t>
    </rPh>
    <rPh sb="129" eb="130">
      <t>リョウ</t>
    </rPh>
    <rPh sb="131" eb="133">
      <t>ショセキ</t>
    </rPh>
    <rPh sb="134" eb="136">
      <t>セイソウ</t>
    </rPh>
    <rPh sb="136" eb="138">
      <t>ドウグ</t>
    </rPh>
    <rPh sb="143" eb="145">
      <t>キグ</t>
    </rPh>
    <rPh sb="145" eb="146">
      <t>トウ</t>
    </rPh>
    <rPh sb="151" eb="153">
      <t>ホユウ</t>
    </rPh>
    <rPh sb="155" eb="158">
      <t>ビヒンヒ</t>
    </rPh>
    <rPh sb="159" eb="161">
      <t>リョウリ</t>
    </rPh>
    <rPh sb="161" eb="163">
      <t>キョウシツ</t>
    </rPh>
    <phoneticPr fontId="1"/>
  </si>
  <si>
    <t>市老連負担金、赤い羽根募金負担金　等</t>
    <phoneticPr fontId="1"/>
  </si>
  <si>
    <t>食事代（お酒・お弁当）、記念品代（祝品、景品、参加賞）、（食事代等含めすべての）親睦旅行・忘年会・新年会にかかる費用、慶弔費（祝金、見舞金、香典）、物故者供養費（追悼や盆供養の住職御礼）、役員手当（日当）、お土産代、個人保有の老人手帳代　等</t>
    <rPh sb="17" eb="18">
      <t>イワ</t>
    </rPh>
    <rPh sb="18" eb="19">
      <t>ヒン</t>
    </rPh>
    <rPh sb="20" eb="22">
      <t>ケイヒン</t>
    </rPh>
    <rPh sb="23" eb="26">
      <t>サンカショウ</t>
    </rPh>
    <rPh sb="63" eb="64">
      <t>イワイ</t>
    </rPh>
    <rPh sb="64" eb="65">
      <t>キン</t>
    </rPh>
    <rPh sb="66" eb="68">
      <t>ミマイ</t>
    </rPh>
    <rPh sb="68" eb="69">
      <t>キン</t>
    </rPh>
    <rPh sb="70" eb="72">
      <t>コウデン</t>
    </rPh>
    <rPh sb="81" eb="83">
      <t>ツイトウ</t>
    </rPh>
    <rPh sb="108" eb="110">
      <t>コジン</t>
    </rPh>
    <rPh sb="110" eb="112">
      <t>ホユウ</t>
    </rPh>
    <rPh sb="117" eb="118">
      <t>ダイ</t>
    </rPh>
    <phoneticPr fontId="1"/>
  </si>
  <si>
    <t>事業実績報告書</t>
    <phoneticPr fontId="1"/>
  </si>
  <si>
    <t>委任状（⑫）を除き、押印は不要になりました。</t>
    <rPh sb="0" eb="3">
      <t>イニンジョウ</t>
    </rPh>
    <rPh sb="7" eb="8">
      <t>ノゾ</t>
    </rPh>
    <rPh sb="10" eb="12">
      <t>オウイン</t>
    </rPh>
    <rPh sb="13" eb="15">
      <t>フヨウ</t>
    </rPh>
    <phoneticPr fontId="1"/>
  </si>
  <si>
    <r>
      <t>※</t>
    </r>
    <r>
      <rPr>
        <b/>
        <sz val="12"/>
        <color rgb="FFFF0000"/>
        <rFont val="ＭＳ Ｐ明朝"/>
        <family val="1"/>
        <charset val="128"/>
      </rPr>
      <t>委任状（⑫）は押印が必要です。</t>
    </r>
    <rPh sb="8" eb="10">
      <t>オウイン</t>
    </rPh>
    <rPh sb="11" eb="13">
      <t>ヒツヨウ</t>
    </rPh>
    <phoneticPr fontId="1"/>
  </si>
  <si>
    <r>
      <t xml:space="preserve">書き間違えた箇所に二重線を引き、書き直してください。
</t>
    </r>
    <r>
      <rPr>
        <sz val="12"/>
        <color rgb="FFFF0000"/>
        <rFont val="ＭＳ Ｐ明朝"/>
        <family val="1"/>
        <charset val="128"/>
      </rPr>
      <t>訂正印は不要です。</t>
    </r>
    <phoneticPr fontId="1"/>
  </si>
  <si>
    <r>
      <t>書き間違えた箇所に二重線を引き書き、</t>
    </r>
    <r>
      <rPr>
        <sz val="12"/>
        <color rgb="FFFF0000"/>
        <rFont val="ＭＳ Ｐ明朝"/>
        <family val="1"/>
        <charset val="128"/>
      </rPr>
      <t>訂正印（シャチハタ印は不可。）を押印してください。</t>
    </r>
    <rPh sb="18" eb="21">
      <t>テイセイイン</t>
    </rPh>
    <rPh sb="29" eb="31">
      <t>フカ</t>
    </rPh>
    <rPh sb="34" eb="36">
      <t>オウイン</t>
    </rPh>
    <phoneticPr fontId="1"/>
  </si>
  <si>
    <t>〒443‐8601　蒲郡市旭町１７番１号　蒲郡市役所　長寿課　長寿福祉係　加藤</t>
    <rPh sb="17" eb="18">
      <t>バン</t>
    </rPh>
    <rPh sb="19" eb="20">
      <t>ゴウ</t>
    </rPh>
    <rPh sb="37" eb="39">
      <t>カトウ</t>
    </rPh>
    <phoneticPr fontId="1"/>
  </si>
  <si>
    <t>電話 ： 0533-66-1105</t>
    <rPh sb="0" eb="2">
      <t>デンワ</t>
    </rPh>
    <phoneticPr fontId="1"/>
  </si>
  <si>
    <t>FAX ： 0533-66-3130</t>
    <phoneticPr fontId="1"/>
  </si>
  <si>
    <t>事業実績報告書（③）について</t>
    <rPh sb="0" eb="2">
      <t>ジギョウ</t>
    </rPh>
    <rPh sb="2" eb="4">
      <t>ジッセキ</t>
    </rPh>
    <rPh sb="4" eb="7">
      <t>ホウコクショ</t>
    </rPh>
    <phoneticPr fontId="1"/>
  </si>
  <si>
    <t>⑷老人クラブ会員名簿（⑬・⑭）について</t>
    <rPh sb="1" eb="3">
      <t>ロウジン</t>
    </rPh>
    <rPh sb="6" eb="8">
      <t>カイイン</t>
    </rPh>
    <rPh sb="8" eb="10">
      <t>メイボ</t>
    </rPh>
    <phoneticPr fontId="1"/>
  </si>
  <si>
    <t>公民館、地区からの助成金　等</t>
    <rPh sb="0" eb="3">
      <t>コウミンカン</t>
    </rPh>
    <rPh sb="4" eb="6">
      <t>チク</t>
    </rPh>
    <rPh sb="9" eb="12">
      <t>ジョセイキン</t>
    </rPh>
    <rPh sb="13" eb="14">
      <t>トウ</t>
    </rPh>
    <phoneticPr fontId="1"/>
  </si>
  <si>
    <t>寄付金、雑収入　等</t>
    <rPh sb="0" eb="3">
      <t>キフキン</t>
    </rPh>
    <rPh sb="4" eb="7">
      <t>ザツシュウニュウ</t>
    </rPh>
    <rPh sb="8" eb="9">
      <t>トウ</t>
    </rPh>
    <phoneticPr fontId="1"/>
  </si>
  <si>
    <t>総会、定例会などの会議費、
役員活動費　等</t>
    <rPh sb="0" eb="2">
      <t>ソウカイ</t>
    </rPh>
    <rPh sb="3" eb="6">
      <t>テイレイカイ</t>
    </rPh>
    <rPh sb="9" eb="12">
      <t>カイギヒ</t>
    </rPh>
    <rPh sb="14" eb="16">
      <t>ヤクイン</t>
    </rPh>
    <rPh sb="16" eb="18">
      <t>カツドウ</t>
    </rPh>
    <rPh sb="18" eb="19">
      <t>ヒ</t>
    </rPh>
    <rPh sb="20" eb="21">
      <t>トウ</t>
    </rPh>
    <phoneticPr fontId="1"/>
  </si>
  <si>
    <t>会員研修、リーダー研修費　等</t>
    <rPh sb="0" eb="2">
      <t>カイイン</t>
    </rPh>
    <rPh sb="2" eb="4">
      <t>ケンシュウ</t>
    </rPh>
    <rPh sb="9" eb="11">
      <t>ケンシュウ</t>
    </rPh>
    <rPh sb="11" eb="12">
      <t>ヒ</t>
    </rPh>
    <rPh sb="13" eb="14">
      <t>トウ</t>
    </rPh>
    <phoneticPr fontId="1"/>
  </si>
  <si>
    <t>市老連負担金、赤い羽根募金負担金　等</t>
    <rPh sb="0" eb="3">
      <t>シロウレン</t>
    </rPh>
    <rPh sb="3" eb="6">
      <t>フタンキン</t>
    </rPh>
    <rPh sb="7" eb="8">
      <t>アカ</t>
    </rPh>
    <rPh sb="9" eb="11">
      <t>ハネ</t>
    </rPh>
    <rPh sb="11" eb="13">
      <t>ボキン</t>
    </rPh>
    <rPh sb="13" eb="16">
      <t>フタンキン</t>
    </rPh>
    <rPh sb="17" eb="18">
      <t>トウ</t>
    </rPh>
    <phoneticPr fontId="1"/>
  </si>
  <si>
    <t>食事代、記念品代、親睦旅行・忘年会・新年会にかかる費用、慶弔費、物故者供養費　等</t>
    <rPh sb="0" eb="3">
      <t>ショクジダイ</t>
    </rPh>
    <rPh sb="7" eb="8">
      <t>ダイ</t>
    </rPh>
    <rPh sb="25" eb="27">
      <t>ヒヨウ</t>
    </rPh>
    <rPh sb="37" eb="38">
      <t>ヒ</t>
    </rPh>
    <rPh sb="39" eb="40">
      <t>トウ</t>
    </rPh>
    <phoneticPr fontId="1"/>
  </si>
  <si>
    <t>・・・・・・・・・・・・・・・例年からの変更点・・・・・・・・・・・・・・・</t>
    <rPh sb="15" eb="17">
      <t>レイネン</t>
    </rPh>
    <rPh sb="20" eb="22">
      <t>ヘンコウ</t>
    </rPh>
    <rPh sb="22" eb="23">
      <t>テン</t>
    </rPh>
    <phoneticPr fontId="1"/>
  </si>
  <si>
    <t>至急、県へ活動実績を報告する必要があります。</t>
    <phoneticPr fontId="1"/>
  </si>
  <si>
    <t>※郵送やFAX、メールでの提出も可能です。</t>
    <rPh sb="1" eb="3">
      <t>ユウソウ</t>
    </rPh>
    <rPh sb="13" eb="15">
      <t>テイシュツ</t>
    </rPh>
    <rPh sb="16" eb="18">
      <t>カノウ</t>
    </rPh>
    <phoneticPr fontId="1"/>
  </si>
  <si>
    <t>単位クラブごと、または、各地区会長が取りまとめの上、長寿課へ提出してください。</t>
    <rPh sb="0" eb="2">
      <t>タンイ</t>
    </rPh>
    <phoneticPr fontId="1"/>
  </si>
  <si>
    <t>⑴黒色のボールペンや万年筆等で記載、または、PC等で作成した書類をご提出ください。</t>
    <rPh sb="15" eb="17">
      <t>キサイ</t>
    </rPh>
    <rPh sb="24" eb="25">
      <t>トウ</t>
    </rPh>
    <rPh sb="26" eb="28">
      <t>サクセイ</t>
    </rPh>
    <rPh sb="30" eb="32">
      <t>ショルイ</t>
    </rPh>
    <rPh sb="34" eb="36">
      <t>テイシュツ</t>
    </rPh>
    <phoneticPr fontId="1"/>
  </si>
  <si>
    <t>性別欄を廃止（性的マイノリティの人権擁護のため）しました。</t>
    <phoneticPr fontId="1"/>
  </si>
  <si>
    <t>年齢区分を追加し（県への報告が必要になったため）、</t>
    <rPh sb="0" eb="2">
      <t>ネンレイ</t>
    </rPh>
    <rPh sb="5" eb="7">
      <t>ツイカ</t>
    </rPh>
    <rPh sb="9" eb="10">
      <t>ケン</t>
    </rPh>
    <rPh sb="12" eb="14">
      <t>ホウコク</t>
    </rPh>
    <rPh sb="15" eb="17">
      <t>ヒツヨウ</t>
    </rPh>
    <phoneticPr fontId="1"/>
  </si>
  <si>
    <t>活 動 回 数</t>
    <rPh sb="0" eb="1">
      <t>カツ</t>
    </rPh>
    <rPh sb="2" eb="3">
      <t>ドウ</t>
    </rPh>
    <rPh sb="4" eb="5">
      <t>カイ</t>
    </rPh>
    <rPh sb="6" eb="7">
      <t>カズ</t>
    </rPh>
    <phoneticPr fontId="10"/>
  </si>
  <si>
    <t>参 加 人 数</t>
    <rPh sb="0" eb="1">
      <t>サンカ</t>
    </rPh>
    <rPh sb="2" eb="3">
      <t>カ</t>
    </rPh>
    <rPh sb="4" eb="5">
      <t>ヒト</t>
    </rPh>
    <rPh sb="6" eb="7">
      <t>カズ</t>
    </rPh>
    <phoneticPr fontId="10"/>
  </si>
  <si>
    <r>
      <t>※実施する予定の事業に</t>
    </r>
    <r>
      <rPr>
        <b/>
        <sz val="12"/>
        <color rgb="FFFF0000"/>
        <rFont val="ＭＳ Ｐ明朝"/>
        <family val="1"/>
        <charset val="128"/>
      </rPr>
      <t>『〇』</t>
    </r>
    <r>
      <rPr>
        <b/>
        <sz val="12"/>
        <rFont val="ＭＳ Ｐ明朝"/>
        <family val="1"/>
        <charset val="128"/>
      </rPr>
      <t>を記入して下さい。</t>
    </r>
    <rPh sb="5" eb="7">
      <t>ヨテイ</t>
    </rPh>
    <rPh sb="15" eb="17">
      <t>キニュウ</t>
    </rPh>
    <phoneticPr fontId="10"/>
  </si>
  <si>
    <t>昨年ご提出いただいた事業計画書から変更がある場合、</t>
    <rPh sb="0" eb="2">
      <t>サクネン</t>
    </rPh>
    <rPh sb="3" eb="5">
      <t>テイシュツ</t>
    </rPh>
    <rPh sb="10" eb="12">
      <t>ジギョウ</t>
    </rPh>
    <rPh sb="12" eb="15">
      <t>ケイカクショ</t>
    </rPh>
    <rPh sb="17" eb="19">
      <t>ヘンコウ</t>
    </rPh>
    <rPh sb="22" eb="24">
      <t>バアイ</t>
    </rPh>
    <phoneticPr fontId="1"/>
  </si>
  <si>
    <r>
      <t>URL</t>
    </r>
    <r>
      <rPr>
        <sz val="12"/>
        <color theme="1"/>
        <rFont val="ＭＳ Ｐ明朝"/>
        <family val="1"/>
        <charset val="128"/>
      </rPr>
      <t>：</t>
    </r>
    <r>
      <rPr>
        <sz val="12"/>
        <color theme="1"/>
        <rFont val="Century"/>
        <family val="1"/>
      </rPr>
      <t xml:space="preserve">https://www.city.gamagori.lg.jp/site/chojuka/yuaiclub.html
</t>
    </r>
    <phoneticPr fontId="1"/>
  </si>
  <si>
    <r>
      <rPr>
        <sz val="12"/>
        <color theme="1"/>
        <rFont val="ＭＳ Ｐ明朝"/>
        <family val="1"/>
        <charset val="128"/>
      </rPr>
      <t>記事</t>
    </r>
    <r>
      <rPr>
        <sz val="12"/>
        <color theme="1"/>
        <rFont val="Century"/>
        <family val="1"/>
      </rPr>
      <t>ID</t>
    </r>
    <r>
      <rPr>
        <sz val="12"/>
        <color theme="1"/>
        <rFont val="ＭＳ Ｐ明朝"/>
        <family val="1"/>
        <charset val="128"/>
      </rPr>
      <t>：</t>
    </r>
    <r>
      <rPr>
        <sz val="12"/>
        <color theme="1"/>
        <rFont val="Century"/>
        <family val="1"/>
      </rPr>
      <t>0180020</t>
    </r>
    <r>
      <rPr>
        <sz val="12"/>
        <color theme="1"/>
        <rFont val="ＭＳ Ｐ明朝"/>
        <family val="1"/>
        <charset val="128"/>
      </rPr>
      <t>（蒲郡市</t>
    </r>
    <r>
      <rPr>
        <sz val="12"/>
        <color theme="1"/>
        <rFont val="Century"/>
        <family val="1"/>
      </rPr>
      <t>HP</t>
    </r>
    <r>
      <rPr>
        <sz val="12"/>
        <color theme="1"/>
        <rFont val="ＭＳ Ｐ明朝"/>
        <family val="1"/>
        <charset val="128"/>
      </rPr>
      <t>トップページ上部中央の「ページ</t>
    </r>
    <r>
      <rPr>
        <sz val="12"/>
        <color theme="1"/>
        <rFont val="Century"/>
        <family val="1"/>
      </rPr>
      <t>ID</t>
    </r>
    <r>
      <rPr>
        <sz val="12"/>
        <color theme="1"/>
        <rFont val="ＭＳ Ｐ明朝"/>
        <family val="1"/>
        <charset val="128"/>
      </rPr>
      <t>検索」に入力</t>
    </r>
    <r>
      <rPr>
        <sz val="12"/>
        <color theme="1"/>
        <rFont val="Century"/>
        <family val="1"/>
      </rPr>
      <t xml:space="preserve">)
</t>
    </r>
    <rPh sb="24" eb="26">
      <t>ジョウブ</t>
    </rPh>
    <rPh sb="26" eb="28">
      <t>チュウオウ</t>
    </rPh>
    <rPh sb="35" eb="37">
      <t>ケンサク</t>
    </rPh>
    <phoneticPr fontId="1"/>
  </si>
  <si>
    <t>※実施した事業の回数と参加人数を記入して下さい。</t>
    <rPh sb="8" eb="10">
      <t>カイスウ</t>
    </rPh>
    <rPh sb="11" eb="13">
      <t>サンカ</t>
    </rPh>
    <rPh sb="13" eb="15">
      <t>ニンズウ</t>
    </rPh>
    <rPh sb="16" eb="18">
      <t>キニュウ</t>
    </rPh>
    <phoneticPr fontId="10"/>
  </si>
  <si>
    <t>会長　蒲郡　太郎</t>
    <rPh sb="0" eb="2">
      <t>カイチョウ</t>
    </rPh>
    <rPh sb="3" eb="5">
      <t>ガマゴオリ</t>
    </rPh>
    <rPh sb="6" eb="8">
      <t>タロウ</t>
    </rPh>
    <phoneticPr fontId="1"/>
  </si>
  <si>
    <t>会長　蒲郡　一郎</t>
    <rPh sb="0" eb="2">
      <t>カイチョウ</t>
    </rPh>
    <rPh sb="3" eb="5">
      <t>ガマゴオリ</t>
    </rPh>
    <rPh sb="6" eb="8">
      <t>イチロウ</t>
    </rPh>
    <phoneticPr fontId="1"/>
  </si>
  <si>
    <t>年齢</t>
    <rPh sb="0" eb="2">
      <t>ネンレイ</t>
    </rPh>
    <phoneticPr fontId="1"/>
  </si>
  <si>
    <t>令和８年３月３１日</t>
    <rPh sb="0" eb="2">
      <t>レイワ</t>
    </rPh>
    <rPh sb="3" eb="4">
      <t>ネン</t>
    </rPh>
    <rPh sb="5" eb="6">
      <t>ガツ</t>
    </rPh>
    <rPh sb="8" eb="9">
      <t>ニチ</t>
    </rPh>
    <phoneticPr fontId="1"/>
  </si>
  <si>
    <r>
      <t>着　手　　令和</t>
    </r>
    <r>
      <rPr>
        <sz val="12"/>
        <color rgb="FFFF0000"/>
        <rFont val="ＭＳ 明朝"/>
        <family val="1"/>
        <charset val="128"/>
      </rPr>
      <t>７</t>
    </r>
    <r>
      <rPr>
        <sz val="12"/>
        <rFont val="ＭＳ 明朝"/>
        <family val="1"/>
        <charset val="128"/>
      </rPr>
      <t>年４月１日</t>
    </r>
    <rPh sb="5" eb="7">
      <t>レイワ</t>
    </rPh>
    <phoneticPr fontId="1"/>
  </si>
  <si>
    <r>
      <t>完　了　　令和</t>
    </r>
    <r>
      <rPr>
        <sz val="12"/>
        <color rgb="FFFF0000"/>
        <rFont val="ＭＳ 明朝"/>
        <family val="1"/>
        <charset val="128"/>
      </rPr>
      <t>８</t>
    </r>
    <r>
      <rPr>
        <sz val="12"/>
        <rFont val="ＭＳ 明朝"/>
        <family val="1"/>
        <charset val="128"/>
      </rPr>
      <t>年３月３１日</t>
    </r>
    <phoneticPr fontId="1"/>
  </si>
  <si>
    <r>
      <rPr>
        <sz val="14"/>
        <rFont val="ＭＳ 明朝"/>
        <family val="1"/>
        <charset val="128"/>
      </rPr>
      <t>令和</t>
    </r>
    <r>
      <rPr>
        <sz val="14"/>
        <color rgb="FFFF0000"/>
        <rFont val="ＭＳ 明朝"/>
        <family val="1"/>
        <charset val="128"/>
      </rPr>
      <t>８</t>
    </r>
    <r>
      <rPr>
        <sz val="14"/>
        <color theme="1"/>
        <rFont val="ＭＳ 明朝"/>
        <family val="1"/>
        <charset val="128"/>
      </rPr>
      <t>年度蒲郡市老人クラブ補助金を下記のとおり請求します。</t>
    </r>
    <rPh sb="0" eb="2">
      <t>レイワ</t>
    </rPh>
    <phoneticPr fontId="1"/>
  </si>
  <si>
    <r>
      <t xml:space="preserve">※提出期限
</t>
    </r>
    <r>
      <rPr>
        <sz val="9"/>
        <color rgb="FFFF0000"/>
        <rFont val="ＭＳ Ｐ明朝"/>
        <family val="1"/>
        <charset val="128"/>
      </rPr>
      <t>令和8年3月10日（火）</t>
    </r>
    <rPh sb="1" eb="3">
      <t>テイシュツ</t>
    </rPh>
    <rPh sb="3" eb="5">
      <t>キゲン</t>
    </rPh>
    <rPh sb="6" eb="8">
      <t>レイワ</t>
    </rPh>
    <rPh sb="9" eb="10">
      <t>ネン</t>
    </rPh>
    <rPh sb="11" eb="12">
      <t>ガツ</t>
    </rPh>
    <rPh sb="14" eb="15">
      <t>ニチ</t>
    </rPh>
    <rPh sb="16" eb="17">
      <t>カ</t>
    </rPh>
    <phoneticPr fontId="1"/>
  </si>
  <si>
    <r>
      <t>提出書類の蒲郡市HPへの掲載について（掲載期間：</t>
    </r>
    <r>
      <rPr>
        <sz val="12"/>
        <color rgb="FFFF0000"/>
        <rFont val="ＭＳ Ｐ明朝"/>
        <family val="1"/>
        <charset val="128"/>
      </rPr>
      <t>R8.2.26～4.6</t>
    </r>
    <r>
      <rPr>
        <sz val="12"/>
        <rFont val="ＭＳ Ｐ明朝"/>
        <family val="1"/>
        <charset val="128"/>
      </rPr>
      <t>）</t>
    </r>
    <rPh sb="5" eb="8">
      <t>ガマゴオリシ</t>
    </rPh>
    <rPh sb="12" eb="14">
      <t>ケイサイ</t>
    </rPh>
    <phoneticPr fontId="1"/>
  </si>
  <si>
    <t>令和８年４月６日（月）　厳守</t>
    <rPh sb="0" eb="2">
      <t>レイワ</t>
    </rPh>
    <rPh sb="9" eb="10">
      <t>ゲツ</t>
    </rPh>
    <rPh sb="12" eb="14">
      <t>ゲンシュ</t>
    </rPh>
    <phoneticPr fontId="1"/>
  </si>
  <si>
    <t>※事業実績報告書（③）については、令和８年３月１０日（火）</t>
    <rPh sb="1" eb="3">
      <t>ジギョウ</t>
    </rPh>
    <rPh sb="3" eb="5">
      <t>ジッセキ</t>
    </rPh>
    <rPh sb="5" eb="8">
      <t>ホウコクショ</t>
    </rPh>
    <rPh sb="17" eb="19">
      <t>レイワ</t>
    </rPh>
    <rPh sb="20" eb="21">
      <t>ネン</t>
    </rPh>
    <rPh sb="22" eb="23">
      <t>ガツ</t>
    </rPh>
    <rPh sb="25" eb="26">
      <t>ニチ</t>
    </rPh>
    <rPh sb="27" eb="28">
      <t>カ</t>
    </rPh>
    <phoneticPr fontId="1"/>
  </si>
  <si>
    <t>※提出期限：令和８年３月１０日（火）</t>
    <rPh sb="1" eb="3">
      <t>テイシュツ</t>
    </rPh>
    <rPh sb="3" eb="5">
      <t>キゲン</t>
    </rPh>
    <rPh sb="6" eb="8">
      <t>レイワ</t>
    </rPh>
    <rPh sb="9" eb="10">
      <t>ネン</t>
    </rPh>
    <rPh sb="11" eb="12">
      <t>ガツ</t>
    </rPh>
    <rPh sb="14" eb="15">
      <t>ニチ</t>
    </rPh>
    <rPh sb="16" eb="17">
      <t>カ</t>
    </rPh>
    <phoneticPr fontId="1"/>
  </si>
  <si>
    <t>※令和8年度分の市補助金の支払いは、令和8年6月末～7月上旬を予定しています。</t>
    <rPh sb="1" eb="3">
      <t>レイワ</t>
    </rPh>
    <rPh sb="4" eb="6">
      <t>ネンド</t>
    </rPh>
    <rPh sb="6" eb="7">
      <t>ブン</t>
    </rPh>
    <rPh sb="18" eb="20">
      <t>レイワ</t>
    </rPh>
    <rPh sb="21" eb="22">
      <t>ネン</t>
    </rPh>
    <phoneticPr fontId="1"/>
  </si>
  <si>
    <t>令和7年度
補助金実績報告書類</t>
    <rPh sb="0" eb="2">
      <t>レイワ</t>
    </rPh>
    <rPh sb="3" eb="5">
      <t>ネンド</t>
    </rPh>
    <phoneticPr fontId="1"/>
  </si>
  <si>
    <t>令和8年度
補助金交付申請書類</t>
    <rPh sb="0" eb="2">
      <t>レイワ</t>
    </rPh>
    <rPh sb="3" eb="5">
      <t>ネンド</t>
    </rPh>
    <phoneticPr fontId="1"/>
  </si>
  <si>
    <t>　令和７年４月１日付け蒲長第３０６－　　号で補助金等の交付決定を受けた、令和７年度老人クラブ事業が完了したので、蒲郡市補助金等交付規則第１３条の規定により､下記のとおり報告します。</t>
    <rPh sb="1" eb="3">
      <t>レイワ</t>
    </rPh>
    <rPh sb="36" eb="38">
      <t>レイワ</t>
    </rPh>
    <rPh sb="39" eb="40">
      <t>ネン</t>
    </rPh>
    <phoneticPr fontId="1"/>
  </si>
  <si>
    <t>着　手　　令和７年４月１日</t>
    <rPh sb="5" eb="7">
      <t>レイワ</t>
    </rPh>
    <phoneticPr fontId="1"/>
  </si>
  <si>
    <t>完　了　　令和８年３月３１日</t>
    <phoneticPr fontId="1"/>
  </si>
  <si>
    <t>　令和７年４月１日付け蒲長第３０６－〇号で補助金等の交付決定を受けた、令和７年度老人クラブ事業が完了したので、蒲郡市補助金等交付規則第１３条の規定により､下記のとおり報告します。</t>
    <rPh sb="1" eb="3">
      <t>レイワ</t>
    </rPh>
    <rPh sb="35" eb="37">
      <t>レイワ</t>
    </rPh>
    <rPh sb="38" eb="39">
      <t>ネン</t>
    </rPh>
    <phoneticPr fontId="1"/>
  </si>
  <si>
    <t>　令和７年４月１日付け　　第　　　号で補助金等の交付決定を受けた、令和７年度老人クラブ事業が完了したので、下記のとおり報告します。</t>
    <rPh sb="1" eb="3">
      <t>レイワ</t>
    </rPh>
    <rPh sb="33" eb="35">
      <t>レイワ</t>
    </rPh>
    <phoneticPr fontId="1"/>
  </si>
  <si>
    <t>完　了　　令和８年３月３１日</t>
    <rPh sb="5" eb="7">
      <t>レイワ</t>
    </rPh>
    <phoneticPr fontId="1"/>
  </si>
  <si>
    <t>令和７年度　老人クラブ決算書</t>
    <rPh sb="0" eb="2">
      <t>レイワ</t>
    </rPh>
    <rPh sb="3" eb="5">
      <t>ネンド</t>
    </rPh>
    <rPh sb="6" eb="8">
      <t>ロウジン</t>
    </rPh>
    <rPh sb="11" eb="14">
      <t>ケッサンショ</t>
    </rPh>
    <phoneticPr fontId="1"/>
  </si>
  <si>
    <t>令和６年度決算書の繰越金と同金額</t>
    <rPh sb="0" eb="2">
      <t>レイワ</t>
    </rPh>
    <phoneticPr fontId="1"/>
  </si>
  <si>
    <t>令和８年度への繰越金
（①－②＝③）</t>
    <rPh sb="0" eb="2">
      <t>レイワ</t>
    </rPh>
    <rPh sb="3" eb="5">
      <t>ネンド</t>
    </rPh>
    <rPh sb="7" eb="8">
      <t>ク</t>
    </rPh>
    <rPh sb="8" eb="9">
      <t>コ</t>
    </rPh>
    <rPh sb="9" eb="10">
      <t>キン</t>
    </rPh>
    <phoneticPr fontId="1"/>
  </si>
  <si>
    <r>
      <t>令和８年度への繰越金
（</t>
    </r>
    <r>
      <rPr>
        <b/>
        <sz val="12"/>
        <color theme="1"/>
        <rFont val="ＭＳ Ｐ明朝"/>
        <family val="1"/>
        <charset val="128"/>
      </rPr>
      <t>①－②＝③</t>
    </r>
    <r>
      <rPr>
        <sz val="12"/>
        <color theme="1"/>
        <rFont val="ＭＳ Ｐ明朝"/>
        <family val="1"/>
        <charset val="128"/>
      </rPr>
      <t>）</t>
    </r>
    <rPh sb="0" eb="2">
      <t>レイワ</t>
    </rPh>
    <rPh sb="3" eb="5">
      <t>ネンド</t>
    </rPh>
    <rPh sb="7" eb="8">
      <t>ク</t>
    </rPh>
    <rPh sb="8" eb="9">
      <t>コ</t>
    </rPh>
    <rPh sb="9" eb="10">
      <t>キン</t>
    </rPh>
    <phoneticPr fontId="1"/>
  </si>
  <si>
    <t>令和８年４月１日</t>
    <rPh sb="0" eb="2">
      <t>レイワ</t>
    </rPh>
    <rPh sb="3" eb="4">
      <t>ネン</t>
    </rPh>
    <rPh sb="5" eb="6">
      <t>ガツ</t>
    </rPh>
    <rPh sb="7" eb="8">
      <t>ニチ</t>
    </rPh>
    <phoneticPr fontId="1"/>
  </si>
  <si>
    <t>　令和８年度において老人クラブ事業を行うため､蒲郡市補助金等交付規則第４条の規定により､下記のとおり申請します。</t>
    <rPh sb="1" eb="3">
      <t>レイワ</t>
    </rPh>
    <phoneticPr fontId="1"/>
  </si>
  <si>
    <t>着手予定　　令和８年４月１日</t>
    <rPh sb="2" eb="4">
      <t>ヨテイ</t>
    </rPh>
    <rPh sb="6" eb="8">
      <t>レイワ</t>
    </rPh>
    <phoneticPr fontId="1"/>
  </si>
  <si>
    <t>完了予定　　令和９年３月３１日</t>
    <rPh sb="2" eb="4">
      <t>ヨテイ</t>
    </rPh>
    <phoneticPr fontId="1"/>
  </si>
  <si>
    <t>　令和８年度において老人クラブ事業を行うため､下記のとおり申請します。</t>
    <rPh sb="1" eb="3">
      <t>レイワ</t>
    </rPh>
    <phoneticPr fontId="1"/>
  </si>
  <si>
    <t>令和８年度　老人クラブ予算書</t>
    <rPh sb="0" eb="2">
      <t>レイワ</t>
    </rPh>
    <rPh sb="3" eb="5">
      <t>ネンド</t>
    </rPh>
    <rPh sb="6" eb="8">
      <t>ロウジン</t>
    </rPh>
    <rPh sb="11" eb="14">
      <t>ヨサンショ</t>
    </rPh>
    <phoneticPr fontId="1"/>
  </si>
  <si>
    <t>令和７年度決算書の繰越金と同金額</t>
    <rPh sb="0" eb="2">
      <t>レイワ</t>
    </rPh>
    <phoneticPr fontId="1"/>
  </si>
  <si>
    <t>令和８年度蒲郡市老人クラブ補助金を下記のとおり請求します。</t>
    <rPh sb="0" eb="2">
      <t>レイワ</t>
    </rPh>
    <phoneticPr fontId="1"/>
  </si>
  <si>
    <t>令和８年度単位老人クラブ補助金を下記のとおり請求します。</t>
    <rPh sb="0" eb="2">
      <t>レイワ</t>
    </rPh>
    <rPh sb="3" eb="5">
      <t>ネンド</t>
    </rPh>
    <rPh sb="5" eb="7">
      <t>タンイ</t>
    </rPh>
    <rPh sb="7" eb="9">
      <t>ロウジン</t>
    </rPh>
    <rPh sb="12" eb="15">
      <t>ホジョキン</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</si>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</sst>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0\)"/>
    <numFmt numFmtId="178" formatCode="#,##0_);[Red]\(#,##0\)"/>
  </numFmts>
  <fonts count="48">
    <font>
      <sz val="11"/>
      <color theme="1"/>
      <name val="游ゴシック"/>
      <family val="2"/>
      <scheme val="minor"/>
    </font>
    <font>
      <sz val="6"/>
      <name val="游ゴシック"/>
      <family val="3"/>
      <charset val="128"/>
      <scheme val="minor"/>
    </font>
    <font>
      <sz val="12"/>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明朝"/>
      <family val="1"/>
      <charset val="128"/>
    </font>
    <font>
      <b/>
      <sz val="12"/>
      <color theme="0"/>
      <name val="ＭＳ Ｐ明朝"/>
      <family val="1"/>
      <charset val="128"/>
    </font>
    <font>
      <b/>
      <sz val="12"/>
      <color theme="1"/>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12"/>
      <name val="ＭＳ Ｐ明朝"/>
      <family val="1"/>
      <charset val="128"/>
    </font>
    <font>
      <b/>
      <sz val="12"/>
      <name val="ＭＳ Ｐ明朝"/>
      <family val="1"/>
      <charset val="128"/>
    </font>
    <font>
      <sz val="14"/>
      <name val="ＭＳ Ｐ明朝"/>
      <family val="1"/>
      <charset val="128"/>
    </font>
    <font>
      <sz val="12"/>
      <color theme="1"/>
      <name val="ＭＳ 明朝"/>
      <family val="1"/>
      <charset val="128"/>
    </font>
    <font>
      <sz val="18"/>
      <color theme="1"/>
      <name val="ＭＳ 明朝"/>
      <family val="1"/>
      <charset val="128"/>
    </font>
    <font>
      <sz val="12"/>
      <name val="ＭＳ 明朝"/>
      <family val="1"/>
      <charset val="128"/>
    </font>
    <font>
      <sz val="14"/>
      <color theme="1"/>
      <name val="ＭＳ 明朝"/>
      <family val="1"/>
      <charset val="128"/>
    </font>
    <font>
      <sz val="16"/>
      <color theme="1"/>
      <name val="ＭＳ 明朝"/>
      <family val="1"/>
      <charset val="128"/>
    </font>
    <font>
      <b/>
      <sz val="24"/>
      <color theme="1"/>
      <name val="ＭＳ 明朝"/>
      <family val="1"/>
      <charset val="128"/>
    </font>
    <font>
      <sz val="14"/>
      <name val="ＭＳ 明朝"/>
      <family val="1"/>
      <charset val="128"/>
    </font>
    <font>
      <b/>
      <sz val="22"/>
      <color theme="1"/>
      <name val="ＭＳ 明朝"/>
      <family val="1"/>
      <charset val="128"/>
    </font>
    <font>
      <b/>
      <sz val="12"/>
      <color theme="0"/>
      <name val="ＭＳ 明朝"/>
      <family val="1"/>
      <charset val="128"/>
    </font>
    <font>
      <sz val="12"/>
      <color rgb="FFFF0000"/>
      <name val="ＭＳ Ｐ明朝"/>
      <family val="1"/>
      <charset val="128"/>
    </font>
    <font>
      <b/>
      <sz val="16"/>
      <color rgb="FFFF0000"/>
      <name val="ＭＳ Ｐ明朝"/>
      <family val="1"/>
      <charset val="128"/>
    </font>
    <font>
      <b/>
      <sz val="12"/>
      <color theme="1"/>
      <name val="ＭＳ 明朝"/>
      <family val="1"/>
      <charset val="128"/>
    </font>
    <font>
      <b/>
      <sz val="16"/>
      <color theme="1"/>
      <name val="ＭＳ Ｐ明朝"/>
      <family val="1"/>
      <charset val="128"/>
    </font>
    <font>
      <b/>
      <sz val="12"/>
      <color rgb="FFFF0000"/>
      <name val="ＭＳ Ｐ明朝"/>
      <family val="1"/>
      <charset val="128"/>
    </font>
    <font>
      <strike/>
      <sz val="14"/>
      <name val="ＭＳ 明朝"/>
      <family val="1"/>
      <charset val="128"/>
    </font>
    <font>
      <b/>
      <strike/>
      <sz val="24"/>
      <color theme="1"/>
      <name val="ＭＳ 明朝"/>
      <family val="1"/>
      <charset val="128"/>
    </font>
    <font>
      <b/>
      <sz val="12"/>
      <color rgb="FFFF0000"/>
      <name val="ＭＳ 明朝"/>
      <family val="1"/>
      <charset val="128"/>
    </font>
    <font>
      <b/>
      <sz val="14"/>
      <name val="ＭＳ Ｐ明朝"/>
      <family val="1"/>
      <charset val="128"/>
    </font>
    <font>
      <b/>
      <sz val="14"/>
      <color rgb="FFFF0000"/>
      <name val="ＭＳ 明朝"/>
      <family val="1"/>
      <charset val="128"/>
    </font>
    <font>
      <sz val="9"/>
      <color indexed="81"/>
      <name val="MS P ゴシック"/>
      <family val="3"/>
      <charset val="128"/>
    </font>
    <font>
      <b/>
      <sz val="9"/>
      <color indexed="81"/>
      <name val="MS P ゴシック"/>
      <family val="3"/>
      <charset val="128"/>
    </font>
    <font>
      <sz val="12"/>
      <color rgb="FFFF0000"/>
      <name val="ＭＳ 明朝"/>
      <family val="1"/>
      <charset val="128"/>
    </font>
    <font>
      <sz val="18"/>
      <name val="ＭＳ 明朝"/>
      <family val="1"/>
      <charset val="128"/>
    </font>
    <font>
      <b/>
      <sz val="18"/>
      <color rgb="FFFF0000"/>
      <name val="ＭＳ 明朝"/>
      <family val="1"/>
      <charset val="128"/>
    </font>
    <font>
      <u/>
      <sz val="11"/>
      <color theme="10"/>
      <name val="游ゴシック"/>
      <family val="2"/>
      <scheme val="minor"/>
    </font>
    <font>
      <sz val="10"/>
      <color rgb="FFFF0000"/>
      <name val="ＭＳ Ｐ明朝"/>
      <family val="1"/>
      <charset val="128"/>
    </font>
    <font>
      <sz val="9"/>
      <color rgb="FFFF0000"/>
      <name val="ＭＳ Ｐ明朝"/>
      <family val="1"/>
      <charset val="128"/>
    </font>
    <font>
      <b/>
      <sz val="14"/>
      <color rgb="FFFF0000"/>
      <name val="ＭＳ Ｐ明朝"/>
      <family val="1"/>
      <charset val="128"/>
    </font>
    <font>
      <b/>
      <u val="double"/>
      <sz val="16"/>
      <color rgb="FFFF0000"/>
      <name val="ＭＳ Ｐ明朝"/>
      <family val="1"/>
      <charset val="128"/>
    </font>
    <font>
      <b/>
      <u val="double"/>
      <sz val="14"/>
      <color rgb="FFFF0000"/>
      <name val="ＭＳ Ｐ明朝"/>
      <family val="1"/>
      <charset val="128"/>
    </font>
    <font>
      <sz val="12"/>
      <color theme="1"/>
      <name val="Century"/>
      <family val="1"/>
    </font>
    <font>
      <sz val="14"/>
      <color rgb="FFFF0000"/>
      <name val="ＭＳ 明朝"/>
      <family val="1"/>
      <charset val="128"/>
    </font>
    <font>
      <b/>
      <sz val="18"/>
      <color theme="1"/>
      <name val="ＭＳ Ｐ明朝"/>
      <family val="1"/>
      <charset val="128"/>
    </font>
  </fonts>
  <fills count="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top style="double">
        <color indexed="64"/>
      </top>
      <bottom/>
      <diagonal/>
    </border>
    <border>
      <left style="thin">
        <color indexed="64"/>
      </left>
      <right style="thick">
        <color indexed="64"/>
      </right>
      <top style="dotted">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dotted">
        <color indexed="64"/>
      </top>
      <bottom style="thick">
        <color indexed="64"/>
      </bottom>
      <diagonal/>
    </border>
    <border>
      <left/>
      <right/>
      <top/>
      <bottom style="dotted">
        <color auto="1"/>
      </bottom>
      <diagonal/>
    </border>
    <border>
      <left style="thin">
        <color indexed="64"/>
      </left>
      <right/>
      <top/>
      <bottom style="thin">
        <color indexed="64"/>
      </bottom>
      <diagonal/>
    </border>
    <border>
      <left/>
      <right/>
      <top/>
      <bottom style="thin">
        <color indexed="64"/>
      </bottom>
      <diagonal/>
    </border>
    <border>
      <left/>
      <right/>
      <top/>
      <bottom style="dashed">
        <color auto="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ck">
        <color indexed="64"/>
      </right>
      <top/>
      <bottom style="thin">
        <color indexed="64"/>
      </bottom>
      <diagonal/>
    </border>
    <border>
      <left/>
      <right/>
      <top style="dotted">
        <color auto="1"/>
      </top>
      <bottom style="dotted">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n">
        <color indexed="64"/>
      </right>
      <top style="dashed">
        <color indexed="64"/>
      </top>
      <bottom style="thin">
        <color indexed="64"/>
      </bottom>
      <diagonal/>
    </border>
    <border>
      <left/>
      <right/>
      <top/>
      <bottom style="thick">
        <color indexed="64"/>
      </bottom>
      <diagonal/>
    </border>
    <border>
      <left style="thin">
        <color indexed="64"/>
      </left>
      <right style="thin">
        <color indexed="64"/>
      </right>
      <top style="dotted">
        <color indexed="64"/>
      </top>
      <bottom style="hair">
        <color indexed="64"/>
      </bottom>
      <diagonal/>
    </border>
    <border>
      <left style="thin">
        <color indexed="64"/>
      </left>
      <right/>
      <top style="double">
        <color indexed="64"/>
      </top>
      <bottom style="hair">
        <color indexed="64"/>
      </bottom>
      <diagonal/>
    </border>
    <border>
      <left style="thin">
        <color indexed="64"/>
      </left>
      <right style="thick">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bottom style="thick">
        <color indexed="64"/>
      </bottom>
      <diagonal/>
    </border>
    <border>
      <left style="thin">
        <color indexed="64"/>
      </left>
      <right style="thick">
        <color indexed="64"/>
      </right>
      <top style="hair">
        <color indexed="64"/>
      </top>
      <bottom style="thick">
        <color indexed="64"/>
      </bottom>
      <diagonal/>
    </border>
    <border>
      <left/>
      <right style="thin">
        <color indexed="64"/>
      </right>
      <top/>
      <bottom style="thick">
        <color indexed="64"/>
      </bottom>
      <diagonal/>
    </border>
  </borders>
  <cellStyleXfs count="5">
    <xf numFmtId="0" fontId="0" fillId="0" borderId="0"/>
    <xf numFmtId="0" fontId="9" fillId="0" borderId="0">
      <alignment vertical="center"/>
    </xf>
    <xf numFmtId="0" fontId="9" fillId="0" borderId="0"/>
    <xf numFmtId="38" fontId="9" fillId="0" borderId="0" applyFont="0" applyFill="0" applyBorder="0" applyAlignment="0" applyProtection="0"/>
    <xf numFmtId="0" fontId="39" fillId="0" borderId="0" applyNumberFormat="0" applyFill="0" applyBorder="0" applyAlignment="0" applyProtection="0"/>
  </cellStyleXfs>
  <cellXfs count="433">
    <xf numFmtId="0" fontId="0" fillId="0" borderId="0" xfId="0"/>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12"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12" fillId="0" borderId="34" xfId="1" quotePrefix="1" applyFont="1" applyBorder="1" applyAlignment="1">
      <alignment horizontal="center" vertical="center" wrapText="1"/>
    </xf>
    <xf numFmtId="0" fontId="13" fillId="0" borderId="37" xfId="1" applyFont="1" applyBorder="1">
      <alignment vertical="center"/>
    </xf>
    <xf numFmtId="0" fontId="13" fillId="0" borderId="38" xfId="1" applyFont="1" applyBorder="1">
      <alignment vertical="center"/>
    </xf>
    <xf numFmtId="0" fontId="13" fillId="0" borderId="39" xfId="1" applyFont="1" applyBorder="1">
      <alignment vertical="center"/>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center" vertical="center"/>
    </xf>
    <xf numFmtId="0" fontId="12" fillId="0" borderId="17" xfId="1" quotePrefix="1" applyFont="1" applyBorder="1" applyAlignment="1">
      <alignment horizontal="center" vertical="center" wrapText="1"/>
    </xf>
    <xf numFmtId="0" fontId="15" fillId="0" borderId="0" xfId="0" applyFont="1" applyAlignment="1">
      <alignment horizontal="justify" vertical="center"/>
    </xf>
    <xf numFmtId="0" fontId="15" fillId="0" borderId="0" xfId="0" applyFont="1" applyAlignment="1">
      <alignment vertical="center" wrapText="1"/>
    </xf>
    <xf numFmtId="0" fontId="15" fillId="0" borderId="20"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10" xfId="0" applyFont="1" applyBorder="1" applyAlignment="1">
      <alignment vertical="center"/>
    </xf>
    <xf numFmtId="0" fontId="15" fillId="0" borderId="5" xfId="0" applyFont="1" applyBorder="1" applyAlignment="1">
      <alignment vertical="center"/>
    </xf>
    <xf numFmtId="0" fontId="15" fillId="0" borderId="53" xfId="0"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wrapText="1"/>
    </xf>
    <xf numFmtId="0" fontId="15" fillId="0" borderId="52" xfId="0" applyFont="1" applyBorder="1" applyAlignment="1">
      <alignment vertical="center"/>
    </xf>
    <xf numFmtId="0" fontId="15" fillId="0" borderId="53" xfId="0" applyFont="1" applyBorder="1" applyAlignment="1">
      <alignment horizontal="justify"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15" fillId="3" borderId="51" xfId="0" applyFont="1" applyFill="1" applyBorder="1" applyAlignment="1">
      <alignment vertical="center"/>
    </xf>
    <xf numFmtId="0" fontId="15" fillId="3" borderId="54" xfId="0" applyFont="1" applyFill="1" applyBorder="1" applyAlignment="1">
      <alignment vertical="center"/>
    </xf>
    <xf numFmtId="0" fontId="15" fillId="3" borderId="54" xfId="0" applyFont="1" applyFill="1" applyBorder="1" applyAlignment="1">
      <alignment horizontal="right" vertical="center"/>
    </xf>
    <xf numFmtId="0" fontId="18" fillId="0" borderId="0" xfId="0" applyFont="1" applyAlignment="1">
      <alignment vertical="center"/>
    </xf>
    <xf numFmtId="0" fontId="19" fillId="0" borderId="0" xfId="0" applyFont="1" applyAlignment="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15" fillId="0" borderId="53" xfId="0" applyFont="1" applyBorder="1" applyAlignment="1">
      <alignment horizontal="center" vertical="center"/>
    </xf>
    <xf numFmtId="49" fontId="21" fillId="0" borderId="0" xfId="0" applyNumberFormat="1" applyFont="1" applyAlignment="1">
      <alignment vertical="center"/>
    </xf>
    <xf numFmtId="0" fontId="20" fillId="0" borderId="0" xfId="0" applyFont="1" applyAlignment="1">
      <alignment horizontal="center" vertical="center"/>
    </xf>
    <xf numFmtId="0" fontId="15" fillId="3" borderId="3" xfId="0" applyFont="1" applyFill="1" applyBorder="1" applyAlignment="1">
      <alignment vertical="center"/>
    </xf>
    <xf numFmtId="0" fontId="15" fillId="3" borderId="4" xfId="0" applyFont="1" applyFill="1" applyBorder="1" applyAlignment="1">
      <alignment vertical="center"/>
    </xf>
    <xf numFmtId="0" fontId="15" fillId="3" borderId="0" xfId="0" applyFont="1" applyFill="1" applyAlignment="1">
      <alignment vertical="center"/>
    </xf>
    <xf numFmtId="0" fontId="15" fillId="3" borderId="5" xfId="0" applyFont="1" applyFill="1" applyBorder="1" applyAlignment="1">
      <alignment vertical="center"/>
    </xf>
    <xf numFmtId="0" fontId="15" fillId="3" borderId="52" xfId="0" applyFont="1" applyFill="1" applyBorder="1" applyAlignment="1">
      <alignment vertical="center"/>
    </xf>
    <xf numFmtId="0" fontId="15" fillId="3" borderId="53" xfId="0" applyFont="1" applyFill="1" applyBorder="1" applyAlignment="1">
      <alignment vertical="center"/>
    </xf>
    <xf numFmtId="0" fontId="15" fillId="3" borderId="6" xfId="0" applyFont="1" applyFill="1" applyBorder="1" applyAlignment="1">
      <alignment vertical="center"/>
    </xf>
    <xf numFmtId="57" fontId="15" fillId="0" borderId="52" xfId="0" applyNumberFormat="1" applyFont="1" applyBorder="1" applyAlignment="1">
      <alignment horizontal="left" vertical="center"/>
    </xf>
    <xf numFmtId="57" fontId="15" fillId="0" borderId="53" xfId="0" applyNumberFormat="1" applyFont="1" applyBorder="1" applyAlignment="1">
      <alignment horizontal="left" vertical="center"/>
    </xf>
    <xf numFmtId="0" fontId="15" fillId="0" borderId="6" xfId="0" applyFont="1" applyBorder="1" applyAlignment="1">
      <alignment horizontal="left" vertical="center"/>
    </xf>
    <xf numFmtId="0" fontId="23"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5" fillId="0" borderId="0" xfId="0" applyFont="1" applyAlignment="1">
      <alignment vertical="center"/>
    </xf>
    <xf numFmtId="176" fontId="12" fillId="0" borderId="0" xfId="0" applyNumberFormat="1" applyFont="1" applyAlignment="1">
      <alignment vertical="center"/>
    </xf>
    <xf numFmtId="177" fontId="12" fillId="0" borderId="0" xfId="0" applyNumberFormat="1" applyFont="1" applyAlignment="1">
      <alignment vertical="center"/>
    </xf>
    <xf numFmtId="0" fontId="12" fillId="0" borderId="0" xfId="0" applyFont="1" applyAlignment="1">
      <alignment vertical="center"/>
    </xf>
    <xf numFmtId="0" fontId="2" fillId="0" borderId="3" xfId="0" applyFont="1" applyBorder="1" applyAlignment="1">
      <alignment vertical="center"/>
    </xf>
    <xf numFmtId="0" fontId="2" fillId="2" borderId="0" xfId="0" applyFont="1" applyFill="1" applyAlignment="1">
      <alignment vertical="center"/>
    </xf>
    <xf numFmtId="0" fontId="15" fillId="0" borderId="0" xfId="0" applyFont="1" applyAlignment="1">
      <alignment horizontal="left" vertical="center" wrapText="1"/>
    </xf>
    <xf numFmtId="0" fontId="12" fillId="0" borderId="1" xfId="1" applyFont="1" applyBorder="1" applyAlignment="1">
      <alignment horizontal="center" vertical="center"/>
    </xf>
    <xf numFmtId="0" fontId="15" fillId="3" borderId="8" xfId="0" applyFont="1" applyFill="1" applyBorder="1" applyAlignment="1">
      <alignment horizontal="right" vertical="top"/>
    </xf>
    <xf numFmtId="0" fontId="12" fillId="3" borderId="34" xfId="1" applyFont="1" applyFill="1" applyBorder="1">
      <alignment vertical="center"/>
    </xf>
    <xf numFmtId="0" fontId="12" fillId="3" borderId="35" xfId="1" applyFont="1" applyFill="1" applyBorder="1" applyAlignment="1">
      <alignment horizontal="center" vertical="center"/>
    </xf>
    <xf numFmtId="0" fontId="12" fillId="3" borderId="44" xfId="1" applyFont="1" applyFill="1" applyBorder="1">
      <alignment vertical="center"/>
    </xf>
    <xf numFmtId="0" fontId="12" fillId="3" borderId="2" xfId="1" applyFont="1" applyFill="1" applyBorder="1" applyAlignment="1">
      <alignment horizontal="center" vertical="center"/>
    </xf>
    <xf numFmtId="0" fontId="12" fillId="3" borderId="48" xfId="1" applyFont="1" applyFill="1" applyBorder="1">
      <alignment vertical="center"/>
    </xf>
    <xf numFmtId="0" fontId="12" fillId="3" borderId="49" xfId="1" applyFont="1" applyFill="1" applyBorder="1" applyAlignment="1">
      <alignment horizontal="center" vertical="center"/>
    </xf>
    <xf numFmtId="0" fontId="12" fillId="3" borderId="50" xfId="1" applyFont="1" applyFill="1" applyBorder="1">
      <alignment vertical="center"/>
    </xf>
    <xf numFmtId="0" fontId="13" fillId="3" borderId="34" xfId="1" applyFont="1" applyFill="1" applyBorder="1" applyAlignment="1">
      <alignment horizontal="center" vertical="center"/>
    </xf>
    <xf numFmtId="0" fontId="13" fillId="3" borderId="35" xfId="1" applyFont="1" applyFill="1" applyBorder="1" applyAlignment="1">
      <alignment horizontal="center" vertical="center"/>
    </xf>
    <xf numFmtId="0" fontId="13" fillId="3" borderId="44"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48" xfId="1" applyFont="1" applyFill="1" applyBorder="1" applyAlignment="1">
      <alignment horizontal="center" vertical="center"/>
    </xf>
    <xf numFmtId="0" fontId="13" fillId="3" borderId="49" xfId="1" applyFont="1" applyFill="1" applyBorder="1" applyAlignment="1">
      <alignment horizontal="center" vertical="center"/>
    </xf>
    <xf numFmtId="0" fontId="13" fillId="3" borderId="50" xfId="1" applyFont="1" applyFill="1" applyBorder="1" applyAlignment="1">
      <alignment horizontal="center" vertical="center"/>
    </xf>
    <xf numFmtId="3" fontId="26" fillId="3" borderId="54" xfId="0" applyNumberFormat="1" applyFont="1" applyFill="1" applyBorder="1" applyAlignment="1">
      <alignment horizontal="center" vertical="center"/>
    </xf>
    <xf numFmtId="0" fontId="16" fillId="3" borderId="7" xfId="0" applyFont="1" applyFill="1" applyBorder="1" applyAlignment="1">
      <alignment horizontal="center" vertical="center"/>
    </xf>
    <xf numFmtId="49" fontId="29" fillId="5" borderId="0" xfId="0" applyNumberFormat="1" applyFont="1" applyFill="1" applyAlignment="1">
      <alignment vertical="center"/>
    </xf>
    <xf numFmtId="0" fontId="30" fillId="5" borderId="0" xfId="0" applyFont="1" applyFill="1" applyAlignment="1">
      <alignment horizontal="center" vertical="center"/>
    </xf>
    <xf numFmtId="0" fontId="15" fillId="0" borderId="0" xfId="0" applyFont="1" applyAlignment="1">
      <alignment horizontal="right" vertical="center"/>
    </xf>
    <xf numFmtId="0" fontId="15" fillId="0" borderId="3" xfId="0" applyFont="1" applyBorder="1" applyAlignment="1">
      <alignment horizontal="right" vertical="center"/>
    </xf>
    <xf numFmtId="57" fontId="15" fillId="0" borderId="1" xfId="0" applyNumberFormat="1" applyFont="1" applyBorder="1" applyAlignment="1">
      <alignment horizontal="center" vertical="center"/>
    </xf>
    <xf numFmtId="57" fontId="0" fillId="0" borderId="1" xfId="0" applyNumberFormat="1" applyBorder="1" applyAlignment="1">
      <alignment horizontal="right" vertical="center"/>
    </xf>
    <xf numFmtId="0" fontId="23" fillId="6" borderId="0" xfId="0" applyFont="1" applyFill="1" applyAlignment="1">
      <alignment horizontal="center" vertical="center"/>
    </xf>
    <xf numFmtId="0" fontId="23" fillId="6" borderId="2" xfId="0" applyFont="1" applyFill="1" applyBorder="1" applyAlignment="1">
      <alignment horizontal="center" vertical="center"/>
    </xf>
    <xf numFmtId="0" fontId="15" fillId="7" borderId="0" xfId="0" applyFont="1" applyFill="1" applyAlignment="1">
      <alignment vertical="center"/>
    </xf>
    <xf numFmtId="0" fontId="15" fillId="2" borderId="0" xfId="0" applyFont="1" applyFill="1" applyAlignment="1">
      <alignment vertical="center"/>
    </xf>
    <xf numFmtId="57" fontId="15" fillId="0" borderId="1" xfId="0" applyNumberFormat="1" applyFont="1" applyBorder="1" applyAlignment="1">
      <alignment vertical="center"/>
    </xf>
    <xf numFmtId="58" fontId="15" fillId="0" borderId="1" xfId="0" applyNumberFormat="1" applyFont="1" applyBorder="1" applyAlignment="1">
      <alignment vertical="center"/>
    </xf>
    <xf numFmtId="14" fontId="15" fillId="0" borderId="1" xfId="0" applyNumberFormat="1" applyFont="1" applyBorder="1" applyAlignment="1">
      <alignment vertical="center"/>
    </xf>
    <xf numFmtId="0" fontId="23" fillId="2" borderId="0" xfId="0" applyFont="1" applyFill="1" applyAlignment="1">
      <alignment horizontal="center" vertical="center"/>
    </xf>
    <xf numFmtId="0" fontId="23" fillId="2" borderId="2" xfId="0" applyFont="1" applyFill="1" applyBorder="1" applyAlignment="1">
      <alignment horizontal="center" vertical="center"/>
    </xf>
    <xf numFmtId="0" fontId="31" fillId="0" borderId="0" xfId="0" applyFont="1" applyAlignment="1">
      <alignment horizontal="right" vertical="center"/>
    </xf>
    <xf numFmtId="57" fontId="15" fillId="0" borderId="73" xfId="0" applyNumberFormat="1" applyFont="1" applyBorder="1" applyAlignment="1">
      <alignment horizontal="left" vertical="center"/>
    </xf>
    <xf numFmtId="0" fontId="28" fillId="0" borderId="0" xfId="0" applyFont="1" applyAlignment="1">
      <alignment vertical="center"/>
    </xf>
    <xf numFmtId="0" fontId="15" fillId="3" borderId="2"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9" xfId="0" applyFont="1" applyFill="1" applyBorder="1" applyAlignment="1">
      <alignment horizontal="center" vertical="center"/>
    </xf>
    <xf numFmtId="0" fontId="17" fillId="0" borderId="0" xfId="0" applyFont="1" applyAlignment="1">
      <alignment horizontal="left" vertical="center" wrapText="1"/>
    </xf>
    <xf numFmtId="0" fontId="15" fillId="4" borderId="1" xfId="0" applyFont="1" applyFill="1" applyBorder="1" applyAlignment="1">
      <alignment horizontal="center" vertical="center"/>
    </xf>
    <xf numFmtId="0" fontId="17" fillId="0" borderId="0" xfId="0" applyFont="1" applyAlignment="1">
      <alignment vertical="center"/>
    </xf>
    <xf numFmtId="0" fontId="21" fillId="0" borderId="0" xfId="0" applyFont="1" applyAlignment="1">
      <alignment vertical="center"/>
    </xf>
    <xf numFmtId="14" fontId="36" fillId="7" borderId="3" xfId="0" applyNumberFormat="1" applyFont="1" applyFill="1" applyBorder="1" applyAlignment="1">
      <alignment horizontal="center" vertical="center"/>
    </xf>
    <xf numFmtId="0" fontId="17" fillId="0" borderId="20"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10" xfId="0" applyFont="1" applyBorder="1" applyAlignment="1">
      <alignment vertical="center"/>
    </xf>
    <xf numFmtId="0" fontId="17" fillId="0" borderId="5" xfId="0" applyFont="1" applyBorder="1" applyAlignment="1">
      <alignment vertical="center"/>
    </xf>
    <xf numFmtId="0" fontId="17" fillId="0" borderId="0" xfId="0" applyFont="1" applyAlignment="1">
      <alignment horizontal="justify" vertical="center"/>
    </xf>
    <xf numFmtId="0" fontId="17" fillId="0" borderId="0" xfId="0" applyFont="1" applyAlignment="1">
      <alignment horizontal="center" vertical="center"/>
    </xf>
    <xf numFmtId="0" fontId="17" fillId="3" borderId="51" xfId="0" applyFont="1" applyFill="1" applyBorder="1" applyAlignment="1">
      <alignment vertical="center"/>
    </xf>
    <xf numFmtId="0" fontId="17" fillId="0" borderId="5" xfId="0" applyFont="1" applyBorder="1" applyAlignment="1">
      <alignment vertical="center" wrapText="1"/>
    </xf>
    <xf numFmtId="0" fontId="17" fillId="0" borderId="0" xfId="0" applyFont="1" applyAlignment="1">
      <alignment vertical="center" wrapText="1"/>
    </xf>
    <xf numFmtId="0" fontId="17" fillId="0" borderId="52" xfId="0" applyFont="1" applyBorder="1" applyAlignment="1">
      <alignment vertical="center"/>
    </xf>
    <xf numFmtId="0" fontId="17" fillId="0" borderId="53" xfId="0" applyFont="1" applyBorder="1" applyAlignment="1">
      <alignment horizontal="justify" vertical="center"/>
    </xf>
    <xf numFmtId="0" fontId="17" fillId="0" borderId="53" xfId="0" applyFont="1" applyBorder="1" applyAlignment="1">
      <alignment vertical="center"/>
    </xf>
    <xf numFmtId="0" fontId="17" fillId="0" borderId="6" xfId="0" applyFont="1" applyBorder="1" applyAlignment="1">
      <alignment vertical="center"/>
    </xf>
    <xf numFmtId="0" fontId="17" fillId="3" borderId="54" xfId="0" applyFont="1" applyFill="1" applyBorder="1" applyAlignment="1">
      <alignment vertical="center"/>
    </xf>
    <xf numFmtId="0" fontId="17" fillId="3" borderId="54" xfId="0" applyFont="1" applyFill="1" applyBorder="1" applyAlignment="1">
      <alignment horizontal="center" vertical="center"/>
    </xf>
    <xf numFmtId="0" fontId="17" fillId="3" borderId="54" xfId="0" applyFont="1" applyFill="1" applyBorder="1" applyAlignment="1">
      <alignment horizontal="right" vertical="center"/>
    </xf>
    <xf numFmtId="0" fontId="17" fillId="0" borderId="3" xfId="0" applyFont="1" applyBorder="1" applyAlignment="1">
      <alignment horizontal="right" vertical="center"/>
    </xf>
    <xf numFmtId="0" fontId="17"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5" fillId="3" borderId="68" xfId="0" applyFont="1" applyFill="1" applyBorder="1" applyAlignment="1">
      <alignment horizontal="center" vertical="center"/>
    </xf>
    <xf numFmtId="0" fontId="12" fillId="3" borderId="1" xfId="1" applyFont="1" applyFill="1" applyBorder="1" applyAlignment="1">
      <alignment horizontal="center" vertical="center"/>
    </xf>
    <xf numFmtId="0" fontId="12" fillId="0" borderId="0" xfId="0" applyFont="1" applyAlignment="1">
      <alignment horizontal="left" vertical="center"/>
    </xf>
    <xf numFmtId="0" fontId="38" fillId="3" borderId="68" xfId="0" applyFont="1" applyFill="1" applyBorder="1" applyAlignment="1">
      <alignment horizontal="center" vertical="center"/>
    </xf>
    <xf numFmtId="0" fontId="12" fillId="0" borderId="0" xfId="4" applyFont="1" applyAlignment="1">
      <alignment vertical="center"/>
    </xf>
    <xf numFmtId="0" fontId="42" fillId="0" borderId="0" xfId="0" applyFont="1" applyAlignment="1">
      <alignment vertical="center"/>
    </xf>
    <xf numFmtId="0" fontId="24"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12" fillId="0" borderId="75" xfId="1" quotePrefix="1" applyFont="1" applyBorder="1" applyAlignment="1">
      <alignment horizontal="center" vertical="center" wrapText="1"/>
    </xf>
    <xf numFmtId="0" fontId="12" fillId="0" borderId="78" xfId="1" quotePrefix="1" applyFont="1" applyBorder="1" applyAlignment="1">
      <alignment horizontal="center" vertical="center" wrapText="1"/>
    </xf>
    <xf numFmtId="0" fontId="12" fillId="0" borderId="83" xfId="1" quotePrefix="1" applyFont="1" applyBorder="1" applyAlignment="1">
      <alignment horizontal="center" vertical="center" wrapText="1"/>
    </xf>
    <xf numFmtId="0" fontId="12" fillId="3" borderId="75" xfId="1" applyFont="1" applyFill="1" applyBorder="1" applyAlignment="1">
      <alignment horizontal="center" vertical="center"/>
    </xf>
    <xf numFmtId="0" fontId="12" fillId="3" borderId="76" xfId="1" applyFont="1" applyFill="1" applyBorder="1" applyAlignment="1">
      <alignment horizontal="center" vertical="center"/>
    </xf>
    <xf numFmtId="0" fontId="12" fillId="3" borderId="77" xfId="1" applyFont="1" applyFill="1" applyBorder="1" applyAlignment="1">
      <alignment horizontal="center" vertical="center"/>
    </xf>
    <xf numFmtId="0" fontId="12" fillId="3" borderId="78" xfId="1" applyFont="1" applyFill="1" applyBorder="1" applyAlignment="1">
      <alignment horizontal="center" vertical="center"/>
    </xf>
    <xf numFmtId="0" fontId="12" fillId="3" borderId="79" xfId="1" applyFont="1" applyFill="1" applyBorder="1" applyAlignment="1">
      <alignment horizontal="center" vertical="center"/>
    </xf>
    <xf numFmtId="0" fontId="12" fillId="3" borderId="80" xfId="1" applyFont="1" applyFill="1" applyBorder="1" applyAlignment="1">
      <alignment horizontal="center" vertical="center"/>
    </xf>
    <xf numFmtId="0" fontId="12" fillId="3" borderId="81" xfId="1" applyFont="1" applyFill="1" applyBorder="1" applyAlignment="1">
      <alignment horizontal="center" vertical="center"/>
    </xf>
    <xf numFmtId="0" fontId="12" fillId="3" borderId="82" xfId="1" applyFont="1" applyFill="1" applyBorder="1" applyAlignment="1">
      <alignment horizontal="center" vertical="center"/>
    </xf>
    <xf numFmtId="0" fontId="12" fillId="3" borderId="83" xfId="1" applyFont="1" applyFill="1" applyBorder="1" applyAlignment="1">
      <alignment horizontal="center" vertical="center"/>
    </xf>
    <xf numFmtId="0" fontId="12" fillId="3" borderId="84" xfId="1" applyFont="1" applyFill="1" applyBorder="1" applyAlignment="1">
      <alignment horizontal="center" vertical="center"/>
    </xf>
    <xf numFmtId="0" fontId="12" fillId="3" borderId="86" xfId="1" applyFont="1" applyFill="1" applyBorder="1" applyAlignment="1">
      <alignment horizontal="center" vertical="center"/>
    </xf>
    <xf numFmtId="0" fontId="45" fillId="0" borderId="0" xfId="0" applyFont="1" applyAlignment="1">
      <alignment vertical="center"/>
    </xf>
    <xf numFmtId="0" fontId="0" fillId="0" borderId="1" xfId="0"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40" fillId="0" borderId="20"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6"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2" fillId="0" borderId="6" xfId="0" applyFont="1" applyBorder="1" applyAlignment="1">
      <alignment horizontal="left" vertical="center"/>
    </xf>
    <xf numFmtId="0" fontId="12" fillId="0" borderId="2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20"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56" xfId="0" applyFont="1" applyBorder="1" applyAlignment="1">
      <alignment horizontal="left" vertical="center"/>
    </xf>
    <xf numFmtId="0" fontId="2" fillId="0" borderId="9" xfId="0" applyFont="1" applyBorder="1" applyAlignment="1">
      <alignment horizontal="lef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xf>
    <xf numFmtId="0" fontId="2" fillId="0" borderId="56" xfId="0" applyFont="1" applyBorder="1" applyAlignment="1">
      <alignment horizontal="center" vertical="center"/>
    </xf>
    <xf numFmtId="0" fontId="2" fillId="0" borderId="9" xfId="0" applyFont="1" applyBorder="1" applyAlignment="1">
      <alignment horizontal="center" vertical="center"/>
    </xf>
    <xf numFmtId="0" fontId="12" fillId="0" borderId="2" xfId="0" applyFont="1" applyBorder="1" applyAlignment="1">
      <alignment horizontal="left" vertical="center"/>
    </xf>
    <xf numFmtId="0" fontId="12" fillId="0" borderId="56" xfId="0" applyFont="1" applyBorder="1" applyAlignment="1">
      <alignment horizontal="left" vertical="center"/>
    </xf>
    <xf numFmtId="0" fontId="12" fillId="0" borderId="9" xfId="0" applyFont="1" applyBorder="1" applyAlignment="1">
      <alignment horizontal="left" vertical="center"/>
    </xf>
    <xf numFmtId="0" fontId="2" fillId="0" borderId="8"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7" xfId="0" applyFont="1" applyBorder="1" applyAlignment="1">
      <alignment horizontal="center" vertical="center" textRotation="255"/>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7" fillId="2" borderId="53" xfId="0" applyFont="1" applyFill="1" applyBorder="1" applyAlignment="1">
      <alignment horizontal="center" vertical="center"/>
    </xf>
    <xf numFmtId="0" fontId="1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xf>
    <xf numFmtId="0" fontId="13" fillId="0" borderId="0" xfId="0" applyFont="1" applyAlignment="1">
      <alignment horizontal="center" vertical="center"/>
    </xf>
    <xf numFmtId="0" fontId="5" fillId="0" borderId="1" xfId="0" applyFont="1" applyBorder="1" applyAlignment="1">
      <alignment horizontal="center" vertical="center" wrapText="1"/>
    </xf>
    <xf numFmtId="49" fontId="17" fillId="0" borderId="0" xfId="0" applyNumberFormat="1" applyFont="1" applyAlignment="1">
      <alignment horizontal="center" vertical="center"/>
    </xf>
    <xf numFmtId="0" fontId="37" fillId="0" borderId="0" xfId="0" applyFont="1" applyAlignment="1">
      <alignment horizontal="center" vertical="center"/>
    </xf>
    <xf numFmtId="0" fontId="17" fillId="0" borderId="0" xfId="0" applyFont="1" applyAlignment="1">
      <alignment horizontal="center" vertical="center"/>
    </xf>
    <xf numFmtId="0" fontId="17" fillId="3" borderId="68" xfId="0" applyFont="1" applyFill="1" applyBorder="1" applyAlignment="1">
      <alignment horizontal="center" vertical="center"/>
    </xf>
    <xf numFmtId="0" fontId="17" fillId="3" borderId="51" xfId="0" applyFont="1" applyFill="1" applyBorder="1" applyAlignment="1">
      <alignment horizontal="left" vertical="center"/>
    </xf>
    <xf numFmtId="49" fontId="15" fillId="0" borderId="0" xfId="0" applyNumberFormat="1" applyFont="1" applyAlignment="1">
      <alignment horizontal="center" vertical="center" shrinkToFit="1"/>
    </xf>
    <xf numFmtId="0" fontId="1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center" wrapText="1"/>
    </xf>
    <xf numFmtId="0" fontId="26" fillId="3" borderId="68" xfId="0" applyFont="1" applyFill="1" applyBorder="1" applyAlignment="1">
      <alignment horizontal="center" vertical="center"/>
    </xf>
    <xf numFmtId="0" fontId="26" fillId="3" borderId="51" xfId="0" applyFont="1" applyFill="1" applyBorder="1" applyAlignment="1">
      <alignment horizontal="left" vertical="center"/>
    </xf>
    <xf numFmtId="49" fontId="15" fillId="0" borderId="0" xfId="0" applyNumberFormat="1" applyFont="1" applyAlignment="1">
      <alignment horizontal="center" vertical="center"/>
    </xf>
    <xf numFmtId="49" fontId="15" fillId="0" borderId="5" xfId="0" applyNumberFormat="1" applyFont="1" applyBorder="1" applyAlignment="1">
      <alignment horizontal="center" vertical="center"/>
    </xf>
    <xf numFmtId="0" fontId="12" fillId="0" borderId="19" xfId="1" applyFont="1" applyBorder="1" applyAlignment="1">
      <alignment horizontal="center" vertical="center"/>
    </xf>
    <xf numFmtId="0" fontId="12" fillId="0" borderId="4" xfId="1" applyFont="1" applyBorder="1" applyAlignment="1">
      <alignment horizontal="center" vertical="center"/>
    </xf>
    <xf numFmtId="0" fontId="12" fillId="0" borderId="85" xfId="1" applyFont="1" applyBorder="1" applyAlignment="1">
      <alignment horizontal="center" vertical="center"/>
    </xf>
    <xf numFmtId="0" fontId="12" fillId="0" borderId="87" xfId="1" applyFont="1" applyBorder="1" applyAlignment="1">
      <alignment horizontal="center" vertical="center"/>
    </xf>
    <xf numFmtId="0" fontId="12" fillId="0" borderId="45" xfId="1" applyFont="1" applyBorder="1" applyAlignment="1">
      <alignment horizontal="center" vertical="center"/>
    </xf>
    <xf numFmtId="0" fontId="12" fillId="0" borderId="6" xfId="1" applyFont="1" applyBorder="1" applyAlignment="1">
      <alignment horizontal="center" vertical="center"/>
    </xf>
    <xf numFmtId="0" fontId="12" fillId="0" borderId="1" xfId="1" applyFont="1" applyBorder="1" applyAlignment="1">
      <alignment horizontal="left" vertical="center"/>
    </xf>
    <xf numFmtId="0" fontId="11" fillId="0" borderId="0" xfId="1" applyFont="1" applyAlignment="1">
      <alignment horizontal="center" vertical="center"/>
    </xf>
    <xf numFmtId="0" fontId="14" fillId="0" borderId="28" xfId="1" applyFont="1" applyBorder="1" applyAlignment="1">
      <alignment horizontal="center" vertical="center"/>
    </xf>
    <xf numFmtId="0" fontId="14" fillId="0" borderId="31" xfId="1" applyFont="1" applyBorder="1" applyAlignment="1">
      <alignment horizontal="center" vertical="center"/>
    </xf>
    <xf numFmtId="0" fontId="14" fillId="3" borderId="29" xfId="1" applyFont="1" applyFill="1" applyBorder="1" applyAlignment="1">
      <alignment horizontal="center" vertical="center"/>
    </xf>
    <xf numFmtId="0" fontId="14" fillId="3" borderId="30" xfId="1" applyFont="1" applyFill="1" applyBorder="1" applyAlignment="1">
      <alignment horizontal="center" vertical="center"/>
    </xf>
    <xf numFmtId="0" fontId="12" fillId="0" borderId="43" xfId="1" applyFont="1" applyBorder="1" applyAlignment="1">
      <alignment horizontal="center" vertical="center"/>
    </xf>
    <xf numFmtId="0" fontId="12" fillId="0" borderId="36" xfId="1" applyFont="1" applyBorder="1" applyAlignment="1">
      <alignment horizontal="center" vertical="center"/>
    </xf>
    <xf numFmtId="0" fontId="12" fillId="0" borderId="3" xfId="1" applyFont="1" applyBorder="1" applyAlignment="1">
      <alignment horizontal="center" vertical="center"/>
    </xf>
    <xf numFmtId="0" fontId="12" fillId="0" borderId="74" xfId="1"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1" xfId="0" applyFont="1" applyBorder="1" applyAlignment="1">
      <alignment vertical="center" textRotation="255"/>
    </xf>
    <xf numFmtId="178" fontId="2" fillId="3" borderId="11" xfId="0" applyNumberFormat="1" applyFont="1" applyFill="1" applyBorder="1" applyAlignment="1">
      <alignment horizontal="center" vertical="center"/>
    </xf>
    <xf numFmtId="178" fontId="2" fillId="3" borderId="12" xfId="0" applyNumberFormat="1" applyFont="1" applyFill="1" applyBorder="1" applyAlignment="1">
      <alignment horizontal="center" vertical="center"/>
    </xf>
    <xf numFmtId="178" fontId="2" fillId="3" borderId="13" xfId="0" applyNumberFormat="1" applyFont="1" applyFill="1" applyBorder="1" applyAlignment="1">
      <alignment horizontal="center" vertical="center"/>
    </xf>
    <xf numFmtId="178" fontId="2" fillId="3" borderId="14" xfId="0" applyNumberFormat="1" applyFont="1" applyFill="1" applyBorder="1" applyAlignment="1">
      <alignment horizontal="center" vertical="center"/>
    </xf>
    <xf numFmtId="178" fontId="2" fillId="3" borderId="1" xfId="0" applyNumberFormat="1" applyFont="1" applyFill="1" applyBorder="1" applyAlignment="1">
      <alignment horizontal="center" vertical="center"/>
    </xf>
    <xf numFmtId="178" fontId="2" fillId="3" borderId="15" xfId="0" applyNumberFormat="1"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178" fontId="2" fillId="0" borderId="14" xfId="0" applyNumberFormat="1" applyFont="1" applyBorder="1" applyAlignment="1">
      <alignment horizontal="center" vertical="center"/>
    </xf>
    <xf numFmtId="178" fontId="2" fillId="0" borderId="1"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0" borderId="7" xfId="0" applyFont="1" applyBorder="1" applyAlignment="1">
      <alignment horizontal="left" vertical="center"/>
    </xf>
    <xf numFmtId="178" fontId="2" fillId="3" borderId="16" xfId="0" applyNumberFormat="1" applyFont="1" applyFill="1" applyBorder="1" applyAlignment="1">
      <alignment horizontal="center" vertical="center"/>
    </xf>
    <xf numFmtId="178" fontId="2" fillId="3" borderId="17" xfId="0" applyNumberFormat="1" applyFont="1" applyFill="1" applyBorder="1" applyAlignment="1">
      <alignment horizontal="center" vertical="center"/>
    </xf>
    <xf numFmtId="178" fontId="2" fillId="3" borderId="18" xfId="0" applyNumberFormat="1" applyFont="1" applyFill="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xf>
    <xf numFmtId="0" fontId="2" fillId="0" borderId="24" xfId="0" applyFont="1" applyBorder="1" applyAlignment="1">
      <alignment horizontal="left" vertical="center"/>
    </xf>
    <xf numFmtId="0" fontId="2" fillId="0" borderId="9"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178" fontId="2" fillId="3" borderId="19" xfId="0" applyNumberFormat="1" applyFont="1" applyFill="1" applyBorder="1" applyAlignment="1">
      <alignment horizontal="center" vertical="center"/>
    </xf>
    <xf numFmtId="178" fontId="2" fillId="3" borderId="3" xfId="0" applyNumberFormat="1" applyFont="1" applyFill="1" applyBorder="1" applyAlignment="1">
      <alignment horizontal="center" vertical="center"/>
    </xf>
    <xf numFmtId="178" fontId="2" fillId="3" borderId="21" xfId="0" applyNumberFormat="1" applyFont="1" applyFill="1" applyBorder="1" applyAlignment="1">
      <alignment horizontal="center" vertical="center"/>
    </xf>
    <xf numFmtId="178" fontId="2" fillId="3" borderId="23" xfId="0" applyNumberFormat="1" applyFont="1" applyFill="1" applyBorder="1" applyAlignment="1">
      <alignment horizontal="center" vertical="center"/>
    </xf>
    <xf numFmtId="178" fontId="2" fillId="3" borderId="0" xfId="0" applyNumberFormat="1" applyFont="1" applyFill="1" applyAlignment="1">
      <alignment horizontal="center" vertical="center"/>
    </xf>
    <xf numFmtId="178" fontId="2" fillId="3" borderId="22" xfId="0" applyNumberFormat="1" applyFont="1" applyFill="1" applyBorder="1" applyAlignment="1">
      <alignment horizontal="center" vertical="center"/>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5" fillId="0" borderId="1" xfId="0" applyFont="1" applyBorder="1" applyAlignment="1">
      <alignment horizontal="center" vertical="center" textRotation="255" shrinkToFi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178" fontId="2" fillId="3" borderId="32" xfId="0" applyNumberFormat="1" applyFont="1" applyFill="1" applyBorder="1" applyAlignment="1">
      <alignment horizontal="center" vertical="center"/>
    </xf>
    <xf numFmtId="178" fontId="2" fillId="3" borderId="8" xfId="0" applyNumberFormat="1" applyFont="1" applyFill="1" applyBorder="1" applyAlignment="1">
      <alignment horizontal="center" vertical="center"/>
    </xf>
    <xf numFmtId="178" fontId="2" fillId="3" borderId="33"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8" xfId="0" applyFont="1" applyBorder="1" applyAlignment="1">
      <alignment horizontal="center" vertical="center"/>
    </xf>
    <xf numFmtId="178" fontId="8" fillId="3" borderId="14" xfId="0" applyNumberFormat="1" applyFont="1" applyFill="1" applyBorder="1" applyAlignment="1">
      <alignment horizontal="center" vertical="center"/>
    </xf>
    <xf numFmtId="178" fontId="8" fillId="3" borderId="1" xfId="0" applyNumberFormat="1" applyFont="1" applyFill="1" applyBorder="1" applyAlignment="1">
      <alignment horizontal="center" vertical="center"/>
    </xf>
    <xf numFmtId="178" fontId="8" fillId="3" borderId="15" xfId="0" applyNumberFormat="1" applyFont="1" applyFill="1" applyBorder="1" applyAlignment="1">
      <alignment horizontal="center" vertical="center"/>
    </xf>
    <xf numFmtId="178" fontId="8" fillId="3" borderId="32" xfId="0" applyNumberFormat="1" applyFont="1" applyFill="1" applyBorder="1" applyAlignment="1">
      <alignment horizontal="center" vertical="center"/>
    </xf>
    <xf numFmtId="178" fontId="8" fillId="3" borderId="8" xfId="0" applyNumberFormat="1" applyFont="1" applyFill="1" applyBorder="1" applyAlignment="1">
      <alignment horizontal="center" vertical="center"/>
    </xf>
    <xf numFmtId="178" fontId="8" fillId="3" borderId="33" xfId="0" applyNumberFormat="1" applyFont="1" applyFill="1" applyBorder="1" applyAlignment="1">
      <alignment horizontal="center" vertical="center"/>
    </xf>
    <xf numFmtId="178" fontId="8" fillId="3" borderId="11" xfId="0" applyNumberFormat="1" applyFont="1" applyFill="1" applyBorder="1" applyAlignment="1">
      <alignment horizontal="center" vertical="center"/>
    </xf>
    <xf numFmtId="178" fontId="8" fillId="3" borderId="12" xfId="0" applyNumberFormat="1" applyFont="1" applyFill="1" applyBorder="1" applyAlignment="1">
      <alignment horizontal="center" vertical="center"/>
    </xf>
    <xf numFmtId="178" fontId="8" fillId="3" borderId="13" xfId="0" applyNumberFormat="1" applyFont="1" applyFill="1" applyBorder="1" applyAlignment="1">
      <alignment horizontal="center" vertical="center"/>
    </xf>
    <xf numFmtId="178" fontId="8" fillId="3" borderId="16" xfId="0" applyNumberFormat="1" applyFont="1" applyFill="1" applyBorder="1" applyAlignment="1">
      <alignment horizontal="center" vertical="center"/>
    </xf>
    <xf numFmtId="178" fontId="8" fillId="3" borderId="17" xfId="0" applyNumberFormat="1" applyFont="1" applyFill="1" applyBorder="1" applyAlignment="1">
      <alignment horizontal="center" vertical="center"/>
    </xf>
    <xf numFmtId="178" fontId="8" fillId="3" borderId="18" xfId="0" applyNumberFormat="1" applyFont="1" applyFill="1" applyBorder="1" applyAlignment="1">
      <alignment horizontal="center" vertical="center"/>
    </xf>
    <xf numFmtId="178" fontId="8" fillId="3" borderId="19" xfId="0" applyNumberFormat="1" applyFont="1" applyFill="1" applyBorder="1" applyAlignment="1">
      <alignment horizontal="center" vertical="center"/>
    </xf>
    <xf numFmtId="178" fontId="8" fillId="3" borderId="3" xfId="0" applyNumberFormat="1" applyFont="1" applyFill="1" applyBorder="1" applyAlignment="1">
      <alignment horizontal="center" vertical="center"/>
    </xf>
    <xf numFmtId="178" fontId="8" fillId="3" borderId="21" xfId="0" applyNumberFormat="1" applyFont="1" applyFill="1" applyBorder="1" applyAlignment="1">
      <alignment horizontal="center" vertical="center"/>
    </xf>
    <xf numFmtId="178" fontId="8" fillId="3" borderId="23" xfId="0" applyNumberFormat="1" applyFont="1" applyFill="1" applyBorder="1" applyAlignment="1">
      <alignment horizontal="center" vertical="center"/>
    </xf>
    <xf numFmtId="178" fontId="8" fillId="3" borderId="0" xfId="0" applyNumberFormat="1" applyFont="1" applyFill="1" applyAlignment="1">
      <alignment horizontal="center" vertical="center"/>
    </xf>
    <xf numFmtId="178" fontId="8" fillId="3" borderId="22"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27" fillId="3" borderId="29" xfId="0" applyFont="1" applyFill="1" applyBorder="1" applyAlignment="1">
      <alignment horizontal="center" vertical="center"/>
    </xf>
    <xf numFmtId="0" fontId="27" fillId="3" borderId="3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54" xfId="0" applyFont="1" applyFill="1" applyBorder="1" applyAlignment="1">
      <alignment horizontal="center" vertical="center"/>
    </xf>
    <xf numFmtId="0" fontId="20" fillId="0" borderId="0" xfId="0" applyFont="1" applyAlignment="1">
      <alignment horizontal="center" vertical="center"/>
    </xf>
    <xf numFmtId="0" fontId="15" fillId="3" borderId="51" xfId="0" applyFont="1" applyFill="1" applyBorder="1" applyAlignment="1">
      <alignment horizontal="center" vertical="center"/>
    </xf>
    <xf numFmtId="0" fontId="15" fillId="3" borderId="68"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56"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1" xfId="0" applyFont="1" applyFill="1" applyBorder="1" applyAlignment="1">
      <alignment horizontal="center" vertical="center"/>
    </xf>
    <xf numFmtId="0" fontId="17" fillId="3" borderId="51" xfId="0" applyFont="1" applyFill="1" applyBorder="1" applyAlignment="1">
      <alignment horizontal="center" vertical="center"/>
    </xf>
    <xf numFmtId="0" fontId="12" fillId="0" borderId="14" xfId="1" applyFont="1" applyBorder="1" applyAlignment="1">
      <alignment horizontal="center" vertical="center"/>
    </xf>
    <xf numFmtId="0" fontId="12" fillId="0" borderId="1" xfId="1" applyFont="1" applyBorder="1" applyAlignment="1">
      <alignment horizontal="center" vertical="center"/>
    </xf>
    <xf numFmtId="0" fontId="12" fillId="0" borderId="46" xfId="1" applyFont="1" applyBorder="1" applyAlignment="1">
      <alignment horizontal="center" vertical="center"/>
    </xf>
    <xf numFmtId="0" fontId="12" fillId="0" borderId="47" xfId="1" applyFont="1" applyBorder="1" applyAlignment="1">
      <alignment horizontal="center" vertical="center"/>
    </xf>
    <xf numFmtId="0" fontId="32" fillId="3" borderId="29" xfId="1" applyFont="1" applyFill="1" applyBorder="1" applyAlignment="1">
      <alignment horizontal="center" vertical="center"/>
    </xf>
    <xf numFmtId="0" fontId="32" fillId="3" borderId="30" xfId="1" applyFont="1" applyFill="1" applyBorder="1" applyAlignment="1">
      <alignment horizontal="center" vertical="center"/>
    </xf>
    <xf numFmtId="0" fontId="2" fillId="0" borderId="8" xfId="0" applyFont="1" applyBorder="1" applyAlignment="1">
      <alignment horizontal="center" vertical="center" textRotation="255" shrinkToFit="1"/>
    </xf>
    <xf numFmtId="0" fontId="2" fillId="0" borderId="5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21" xfId="0" applyFont="1" applyBorder="1" applyAlignment="1">
      <alignment horizontal="center" vertical="center"/>
    </xf>
    <xf numFmtId="0" fontId="2" fillId="0" borderId="67" xfId="0" applyFont="1" applyBorder="1" applyAlignment="1">
      <alignment horizontal="center" vertical="center"/>
    </xf>
    <xf numFmtId="178" fontId="2" fillId="3" borderId="45" xfId="0" applyNumberFormat="1" applyFont="1" applyFill="1" applyBorder="1" applyAlignment="1">
      <alignment horizontal="center" vertical="center"/>
    </xf>
    <xf numFmtId="178" fontId="2" fillId="3" borderId="53" xfId="0" applyNumberFormat="1" applyFont="1" applyFill="1" applyBorder="1" applyAlignment="1">
      <alignment horizontal="center" vertical="center"/>
    </xf>
    <xf numFmtId="178" fontId="2" fillId="3" borderId="67" xfId="0" applyNumberFormat="1" applyFont="1" applyFill="1" applyBorder="1" applyAlignment="1">
      <alignment horizontal="center" vertical="center"/>
    </xf>
    <xf numFmtId="0" fontId="2" fillId="0" borderId="45" xfId="0" applyFont="1" applyBorder="1" applyAlignment="1">
      <alignment horizontal="left" vertical="center" wrapText="1"/>
    </xf>
    <xf numFmtId="0" fontId="2" fillId="0" borderId="53"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8" fillId="0" borderId="9" xfId="0" applyFont="1" applyBorder="1" applyAlignment="1">
      <alignment horizontal="left" vertical="center"/>
    </xf>
    <xf numFmtId="0" fontId="28" fillId="0" borderId="1" xfId="0" applyFont="1" applyBorder="1" applyAlignment="1">
      <alignment horizontal="left" vertical="center"/>
    </xf>
    <xf numFmtId="0" fontId="28" fillId="0" borderId="14" xfId="0" applyFont="1" applyBorder="1" applyAlignment="1">
      <alignment horizontal="left" vertical="center" wrapText="1"/>
    </xf>
    <xf numFmtId="0" fontId="28" fillId="0" borderId="14" xfId="0" applyFont="1" applyBorder="1" applyAlignment="1">
      <alignment horizontal="left" vertical="center"/>
    </xf>
    <xf numFmtId="0" fontId="19" fillId="0" borderId="8" xfId="0" applyFont="1" applyBorder="1" applyAlignment="1">
      <alignment horizontal="center" vertical="center" textRotation="255"/>
    </xf>
    <xf numFmtId="0" fontId="19" fillId="0" borderId="7" xfId="0" applyFont="1" applyBorder="1" applyAlignment="1">
      <alignment horizontal="center" vertical="center" textRotation="255"/>
    </xf>
    <xf numFmtId="0" fontId="15" fillId="0" borderId="8" xfId="0" applyFont="1" applyBorder="1" applyAlignment="1">
      <alignment horizontal="right" vertical="top"/>
    </xf>
    <xf numFmtId="0" fontId="15" fillId="0" borderId="7" xfId="0" applyFont="1" applyBorder="1" applyAlignment="1">
      <alignment horizontal="right" vertical="top"/>
    </xf>
    <xf numFmtId="0" fontId="15" fillId="3" borderId="3" xfId="0" applyFont="1" applyFill="1" applyBorder="1" applyAlignment="1">
      <alignment horizontal="left" vertical="center"/>
    </xf>
    <xf numFmtId="0" fontId="15" fillId="3" borderId="53" xfId="0" applyFont="1" applyFill="1" applyBorder="1" applyAlignment="1">
      <alignment horizontal="left" vertical="center"/>
    </xf>
    <xf numFmtId="0" fontId="15" fillId="0" borderId="8" xfId="0" applyFont="1" applyBorder="1" applyAlignment="1">
      <alignment horizontal="center" vertical="center" textRotation="255"/>
    </xf>
    <xf numFmtId="0" fontId="15" fillId="0" borderId="55"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20" xfId="0" applyFont="1" applyBorder="1" applyAlignment="1">
      <alignment horizontal="center" vertical="center"/>
    </xf>
    <xf numFmtId="0" fontId="15" fillId="0" borderId="4" xfId="0" applyFont="1" applyBorder="1" applyAlignment="1">
      <alignment horizontal="center" vertical="center"/>
    </xf>
    <xf numFmtId="0" fontId="15" fillId="0" borderId="52"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6" fillId="3" borderId="3" xfId="0" applyFont="1" applyFill="1" applyBorder="1" applyAlignment="1">
      <alignment horizontal="center" vertical="center"/>
    </xf>
    <xf numFmtId="0" fontId="16" fillId="3" borderId="0" xfId="0" applyFont="1" applyFill="1" applyAlignment="1">
      <alignment horizontal="center" vertical="center"/>
    </xf>
    <xf numFmtId="0" fontId="16" fillId="3" borderId="53"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2"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53" xfId="0" applyFont="1" applyFill="1" applyBorder="1" applyAlignment="1">
      <alignment horizontal="center" vertical="center"/>
    </xf>
    <xf numFmtId="0" fontId="19" fillId="3" borderId="6" xfId="0" applyFont="1" applyFill="1" applyBorder="1" applyAlignment="1">
      <alignment horizontal="center" vertical="center"/>
    </xf>
    <xf numFmtId="0" fontId="22" fillId="0" borderId="0" xfId="0" applyFont="1" applyAlignment="1">
      <alignment horizontal="center" vertical="center"/>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3" borderId="20"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 xfId="0" applyFont="1" applyFill="1" applyBorder="1" applyAlignment="1">
      <alignment horizontal="center" vertical="center"/>
    </xf>
    <xf numFmtId="0" fontId="15" fillId="0" borderId="57"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9" xfId="0" applyFont="1" applyBorder="1" applyAlignment="1">
      <alignment horizontal="center" vertical="center"/>
    </xf>
    <xf numFmtId="49" fontId="15" fillId="0" borderId="53" xfId="0" applyNumberFormat="1" applyFont="1" applyBorder="1" applyAlignment="1">
      <alignment horizontal="right" vertical="center"/>
    </xf>
    <xf numFmtId="0" fontId="33" fillId="0" borderId="72" xfId="0" applyFont="1" applyBorder="1" applyAlignment="1">
      <alignment horizontal="center" vertical="top" textRotation="255"/>
    </xf>
    <xf numFmtId="0" fontId="6" fillId="0" borderId="20"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53"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47" fillId="0" borderId="0" xfId="0" applyFont="1" applyAlignment="1">
      <alignment horizontal="center" vertical="center"/>
    </xf>
    <xf numFmtId="0" fontId="2" fillId="0" borderId="1" xfId="0" applyFont="1" applyBorder="1" applyAlignment="1">
      <alignment horizontal="center"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cellXfs>
  <cellStyles count="5">
    <cellStyle name="ハイパーリンク" xfId="4" builtinId="8"/>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colors>
    <mruColors>
      <color rgb="FFFFFFCC"/>
      <color rgb="FFCCFFCC"/>
      <color rgb="FFCCFFFF"/>
      <color rgb="FFCCECFF"/>
      <color rgb="FFFFCCFF"/>
      <color rgb="FFFFCCCC"/>
      <color rgb="FF00FFFF"/>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8</xdr:col>
      <xdr:colOff>400050</xdr:colOff>
      <xdr:row>0</xdr:row>
      <xdr:rowOff>0</xdr:rowOff>
    </xdr:from>
    <xdr:to>
      <xdr:col>9</xdr:col>
      <xdr:colOff>85725</xdr:colOff>
      <xdr:row>1</xdr:row>
      <xdr:rowOff>123825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①</a:t>
          </a:r>
          <a:endParaRPr kumimoji="1" lang="ja-JP" altLang="en-US" sz="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304800</xdr:colOff>
      <xdr:row>3</xdr:row>
      <xdr:rowOff>161925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704850"/>
          <a:ext cx="436245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r>
            <a:rPr kumimoji="1" lang="ja-JP" altLang="en-US" sz="1800" b="1" u="none">
              <a:solidFill>
                <a:srgbClr val="00B0F0"/>
              </a:solidFill>
            </a:rPr>
            <a:t>年度途中で</a:t>
          </a:r>
          <a:r>
            <a:rPr kumimoji="1" lang="ja-JP" altLang="en-US" sz="1800" b="1">
              <a:solidFill>
                <a:srgbClr val="00B0F0"/>
              </a:solidFill>
            </a:rPr>
            <a:t>会長を変更した場合のみ提出</a:t>
          </a:r>
          <a:endParaRPr kumimoji="1" lang="en-US" altLang="ja-JP" sz="1800" b="1">
            <a:solidFill>
              <a:srgbClr val="00B0F0"/>
            </a:solidFill>
          </a:endParaRPr>
        </a:p>
        <a:p>
          <a:endParaRPr kumimoji="1" lang="en-US" altLang="ja-JP" sz="1100"/>
        </a:p>
      </xdr:txBody>
    </xdr:sp>
    <xdr:clientData/>
  </xdr:twoCellAnchor>
  <xdr:twoCellAnchor>
    <xdr:from>
      <xdr:col>8</xdr:col>
      <xdr:colOff>381000</xdr:colOff>
      <xdr:row>0</xdr:row>
      <xdr:rowOff>0</xdr:rowOff>
    </xdr:from>
    <xdr:to>
      <xdr:col>9</xdr:col>
      <xdr:colOff>85725</xdr:colOff>
      <xdr:row>0</xdr:row>
      <xdr:rowOff>381000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579120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⑤</a:t>
          </a:r>
          <a:endParaRPr kumimoji="1" lang="ja-JP" altLang="en-US" sz="800"/>
        </a:p>
      </xdr:txBody>
    </xdr:sp>
    <xdr:clientData/>
  </xdr:twoCellAnchor>
  <xdr:twoCellAnchor>
    <xdr:from>
      <xdr:col>5</xdr:col>
      <xdr:colOff>666748</xdr:colOff>
      <xdr:row>6</xdr:row>
      <xdr:rowOff>365125</xdr:rowOff>
    </xdr:from>
    <xdr:to>
      <xdr:col>7</xdr:col>
      <xdr:colOff>460374</xdr:colOff>
      <xdr:row>7</xdr:row>
      <xdr:rowOff>365125</xdr:rowOff>
    </xdr:to>
    <xdr:sp macro="" textlink="">
      <xdr:nvSpPr>
        <xdr:cNvPr id="4" name="AutoShape 1">
          <a:extLst>
            <a:ext uri="{FF2B5EF4-FFF2-40B4-BE49-F238E27FC236}">
              <a16:creationId xmlns:a16="http://schemas.microsoft.com/office/drawing/2014/main" id="{00000000-0008-0000-0C00-000004000000}"/>
            </a:ext>
          </a:extLst>
        </xdr:cNvPr>
        <xdr:cNvSpPr>
          <a:spLocks noChangeArrowheads="1"/>
        </xdr:cNvSpPr>
      </xdr:nvSpPr>
      <xdr:spPr bwMode="auto">
        <a:xfrm rot="10800000">
          <a:off x="4040186" y="2976563"/>
          <a:ext cx="1143001" cy="381000"/>
        </a:xfrm>
        <a:prstGeom prst="wedgeRoundRectCallout">
          <a:avLst>
            <a:gd name="adj1" fmla="val 6058"/>
            <a:gd name="adj2" fmla="val 7469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390525</xdr:colOff>
      <xdr:row>0</xdr:row>
      <xdr:rowOff>0</xdr:rowOff>
    </xdr:from>
    <xdr:to>
      <xdr:col>9</xdr:col>
      <xdr:colOff>76200</xdr:colOff>
      <xdr:row>1</xdr:row>
      <xdr:rowOff>123825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53402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⑥</a:t>
          </a:r>
          <a:endParaRPr kumimoji="1" lang="ja-JP" altLang="en-US" sz="8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0</xdr:row>
      <xdr:rowOff>0</xdr:rowOff>
    </xdr:from>
    <xdr:to>
      <xdr:col>4</xdr:col>
      <xdr:colOff>133350</xdr:colOff>
      <xdr:row>1</xdr:row>
      <xdr:rowOff>209550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47650" y="0"/>
          <a:ext cx="22479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6</xdr:col>
      <xdr:colOff>6349</xdr:colOff>
      <xdr:row>5</xdr:row>
      <xdr:rowOff>7935</xdr:rowOff>
    </xdr:from>
    <xdr:to>
      <xdr:col>8</xdr:col>
      <xdr:colOff>365125</xdr:colOff>
      <xdr:row>6</xdr:row>
      <xdr:rowOff>7934</xdr:rowOff>
    </xdr:to>
    <xdr:sp macro="" textlink="">
      <xdr:nvSpPr>
        <xdr:cNvPr id="3" name="AutoShape 1">
          <a:extLst>
            <a:ext uri="{FF2B5EF4-FFF2-40B4-BE49-F238E27FC236}">
              <a16:creationId xmlns:a16="http://schemas.microsoft.com/office/drawing/2014/main" id="{00000000-0008-0000-0E00-000003000000}"/>
            </a:ext>
          </a:extLst>
        </xdr:cNvPr>
        <xdr:cNvSpPr>
          <a:spLocks noChangeArrowheads="1"/>
        </xdr:cNvSpPr>
      </xdr:nvSpPr>
      <xdr:spPr bwMode="auto">
        <a:xfrm rot="10800000">
          <a:off x="3776662" y="1531935"/>
          <a:ext cx="1755776" cy="317499"/>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3</xdr:col>
      <xdr:colOff>317499</xdr:colOff>
      <xdr:row>18</xdr:row>
      <xdr:rowOff>7936</xdr:rowOff>
    </xdr:from>
    <xdr:to>
      <xdr:col>8</xdr:col>
      <xdr:colOff>79374</xdr:colOff>
      <xdr:row>23</xdr:row>
      <xdr:rowOff>178665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1992312" y="6103936"/>
          <a:ext cx="3254375" cy="1821729"/>
        </a:xfrm>
        <a:prstGeom prst="wedgeRoundRectCallout">
          <a:avLst>
            <a:gd name="adj1" fmla="val -7420"/>
            <a:gd name="adj2" fmla="val 5635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FF0000"/>
              </a:solidFill>
              <a:latin typeface="ＭＳ ゴシック"/>
              <a:ea typeface="ＭＳ ゴシック"/>
            </a:rPr>
            <a:t>会員数に応じて、金額を記入</a:t>
          </a:r>
          <a:r>
            <a:rPr lang="ja-JP" altLang="en-US" sz="1200" b="0" i="0" u="none" strike="noStrike" baseline="0">
              <a:solidFill>
                <a:srgbClr val="FF0000"/>
              </a:solidFill>
              <a:latin typeface="游ゴシック"/>
              <a:ea typeface="游ゴシック"/>
            </a:rPr>
            <a:t>。</a:t>
          </a:r>
          <a:endParaRPr lang="en-US" altLang="ja-JP" sz="1200" b="0" i="0" u="none" strike="noStrike" baseline="0">
            <a:solidFill>
              <a:srgbClr val="FF0000"/>
            </a:solidFill>
            <a:latin typeface="游ゴシック"/>
            <a:ea typeface="游ゴシック"/>
          </a:endParaRPr>
        </a:p>
        <a:p>
          <a:pPr algn="l" rtl="0">
            <a:defRPr sz="1000"/>
          </a:pP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rPr>
            <a:t>①３０名～４９名　　３０，０００円</a:t>
          </a:r>
          <a:endParaRPr lang="ja-JP" altLang="en-US" sz="1200" b="0"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defRPr sz="1000"/>
          </a:pP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rPr>
            <a:t>②５０名～５９名　　５０，０００円</a:t>
          </a:r>
          <a:endParaRPr lang="ja-JP" altLang="en-US" sz="1200" b="0"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defRPr sz="1000"/>
          </a:pP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rPr>
            <a:t>③６０名～６９名　　６０，０００円</a:t>
          </a:r>
          <a:endParaRPr lang="ja-JP" altLang="en-US" sz="1200" b="0"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defRPr sz="1000"/>
          </a:pP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rPr>
            <a:t>④７０名～７９名　　７０，０００円</a:t>
          </a:r>
          <a:endParaRPr lang="en-US" altLang="ja-JP" sz="120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defRPr sz="1000"/>
          </a:pP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rPr>
            <a:t>⑤８０名～８９名　　８０，０００円</a:t>
          </a:r>
          <a:endParaRPr lang="en-US" altLang="ja-JP" sz="1200" b="1" i="0" u="none" strike="noStrike" baseline="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200" b="1" i="0" baseline="0">
              <a:solidFill>
                <a:srgbClr val="FF0000"/>
              </a:solidFill>
              <a:effectLst/>
              <a:latin typeface="ＭＳ ゴシック" panose="020B0609070205080204" pitchFamily="49" charset="-128"/>
              <a:ea typeface="ＭＳ ゴシック" panose="020B0609070205080204" pitchFamily="49" charset="-128"/>
              <a:cs typeface="+mn-cs"/>
            </a:rPr>
            <a:t>⑥９０名以上　　　　９０，０００円</a:t>
          </a:r>
          <a:endParaRPr lang="ja-JP" altLang="ja-JP" sz="120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409575</xdr:colOff>
      <xdr:row>0</xdr:row>
      <xdr:rowOff>0</xdr:rowOff>
    </xdr:from>
    <xdr:to>
      <xdr:col>9</xdr:col>
      <xdr:colOff>95250</xdr:colOff>
      <xdr:row>1</xdr:row>
      <xdr:rowOff>123825</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555307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⑥</a:t>
          </a:r>
          <a:endParaRPr kumimoji="1" lang="ja-JP" altLang="en-US" sz="800"/>
        </a:p>
      </xdr:txBody>
    </xdr:sp>
    <xdr:clientData/>
  </xdr:twoCellAnchor>
  <xdr:twoCellAnchor>
    <xdr:from>
      <xdr:col>6</xdr:col>
      <xdr:colOff>7936</xdr:colOff>
      <xdr:row>8</xdr:row>
      <xdr:rowOff>373061</xdr:rowOff>
    </xdr:from>
    <xdr:to>
      <xdr:col>7</xdr:col>
      <xdr:colOff>690562</xdr:colOff>
      <xdr:row>10</xdr:row>
      <xdr:rowOff>227012</xdr:rowOff>
    </xdr:to>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0800000">
          <a:off x="3778249" y="2976561"/>
          <a:ext cx="1381126" cy="615951"/>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新会長名を記入。</a:t>
          </a:r>
          <a:endParaRPr lang="en-US" altLang="ja-JP" sz="1200" b="1" i="0" u="none" strike="noStrike" baseline="0">
            <a:solidFill>
              <a:srgbClr val="00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400050</xdr:colOff>
      <xdr:row>0</xdr:row>
      <xdr:rowOff>0</xdr:rowOff>
    </xdr:from>
    <xdr:to>
      <xdr:col>9</xdr:col>
      <xdr:colOff>85725</xdr:colOff>
      <xdr:row>1</xdr:row>
      <xdr:rowOff>123825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⑦</a:t>
          </a:r>
          <a:endParaRPr kumimoji="1" lang="ja-JP" altLang="en-US" sz="8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257174</xdr:colOff>
      <xdr:row>0</xdr:row>
      <xdr:rowOff>0</xdr:rowOff>
    </xdr:from>
    <xdr:to>
      <xdr:col>4</xdr:col>
      <xdr:colOff>161925</xdr:colOff>
      <xdr:row>1</xdr:row>
      <xdr:rowOff>142875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257174" y="0"/>
          <a:ext cx="226695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8</xdr:col>
      <xdr:colOff>400050</xdr:colOff>
      <xdr:row>0</xdr:row>
      <xdr:rowOff>0</xdr:rowOff>
    </xdr:from>
    <xdr:to>
      <xdr:col>9</xdr:col>
      <xdr:colOff>85725</xdr:colOff>
      <xdr:row>1</xdr:row>
      <xdr:rowOff>123825</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⑦</a:t>
          </a:r>
          <a:endParaRPr kumimoji="1" lang="ja-JP" altLang="en-US" sz="800"/>
        </a:p>
      </xdr:txBody>
    </xdr:sp>
    <xdr:clientData/>
  </xdr:twoCellAnchor>
  <xdr:twoCellAnchor>
    <xdr:from>
      <xdr:col>6</xdr:col>
      <xdr:colOff>0</xdr:colOff>
      <xdr:row>4</xdr:row>
      <xdr:rowOff>7938</xdr:rowOff>
    </xdr:from>
    <xdr:to>
      <xdr:col>8</xdr:col>
      <xdr:colOff>436562</xdr:colOff>
      <xdr:row>4</xdr:row>
      <xdr:rowOff>312738</xdr:rowOff>
    </xdr:to>
    <xdr:sp macro="" textlink="">
      <xdr:nvSpPr>
        <xdr:cNvPr id="7" name="AutoShape 1">
          <a:extLst>
            <a:ext uri="{FF2B5EF4-FFF2-40B4-BE49-F238E27FC236}">
              <a16:creationId xmlns:a16="http://schemas.microsoft.com/office/drawing/2014/main" id="{00000000-0008-0000-1000-000007000000}"/>
            </a:ext>
          </a:extLst>
        </xdr:cNvPr>
        <xdr:cNvSpPr>
          <a:spLocks noChangeArrowheads="1"/>
        </xdr:cNvSpPr>
      </xdr:nvSpPr>
      <xdr:spPr bwMode="auto">
        <a:xfrm rot="10800000">
          <a:off x="3770313" y="1214438"/>
          <a:ext cx="1833562" cy="304800"/>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6</xdr:col>
      <xdr:colOff>15874</xdr:colOff>
      <xdr:row>7</xdr:row>
      <xdr:rowOff>333375</xdr:rowOff>
    </xdr:from>
    <xdr:to>
      <xdr:col>8</xdr:col>
      <xdr:colOff>0</xdr:colOff>
      <xdr:row>9</xdr:row>
      <xdr:rowOff>187326</xdr:rowOff>
    </xdr:to>
    <xdr:sp macro="" textlink="">
      <xdr:nvSpPr>
        <xdr:cNvPr id="8" name="AutoShape 1">
          <a:extLst>
            <a:ext uri="{FF2B5EF4-FFF2-40B4-BE49-F238E27FC236}">
              <a16:creationId xmlns:a16="http://schemas.microsoft.com/office/drawing/2014/main" id="{00000000-0008-0000-1000-000008000000}"/>
            </a:ext>
          </a:extLst>
        </xdr:cNvPr>
        <xdr:cNvSpPr>
          <a:spLocks noChangeArrowheads="1"/>
        </xdr:cNvSpPr>
      </xdr:nvSpPr>
      <xdr:spPr bwMode="auto">
        <a:xfrm rot="10800000">
          <a:off x="3786187" y="2619375"/>
          <a:ext cx="1381126" cy="615951"/>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新会長名を記入。</a:t>
          </a:r>
          <a:endParaRPr lang="en-US" altLang="ja-JP" sz="1200" b="1" i="0" u="none" strike="noStrike" baseline="0">
            <a:solidFill>
              <a:srgbClr val="00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257175</xdr:colOff>
      <xdr:row>0</xdr:row>
      <xdr:rowOff>0</xdr:rowOff>
    </xdr:from>
    <xdr:to>
      <xdr:col>11</xdr:col>
      <xdr:colOff>57150</xdr:colOff>
      <xdr:row>0</xdr:row>
      <xdr:rowOff>381000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56272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⑧</a:t>
          </a:r>
          <a:endParaRPr kumimoji="1" lang="ja-JP" altLang="en-US" sz="8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28575</xdr:rowOff>
    </xdr:from>
    <xdr:to>
      <xdr:col>3</xdr:col>
      <xdr:colOff>95250</xdr:colOff>
      <xdr:row>1</xdr:row>
      <xdr:rowOff>123824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28575" y="28575"/>
          <a:ext cx="2305050"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記入例（２枚作成）</a:t>
          </a:r>
          <a:endParaRPr kumimoji="1" lang="en-US" altLang="ja-JP" sz="1800" b="1">
            <a:solidFill>
              <a:srgbClr val="00B0F0"/>
            </a:solidFill>
          </a:endParaRPr>
        </a:p>
        <a:p>
          <a:endParaRPr kumimoji="1" lang="en-US" altLang="ja-JP" sz="1100"/>
        </a:p>
      </xdr:txBody>
    </xdr:sp>
    <xdr:clientData/>
  </xdr:twoCellAnchor>
  <xdr:twoCellAnchor>
    <xdr:from>
      <xdr:col>10</xdr:col>
      <xdr:colOff>257175</xdr:colOff>
      <xdr:row>0</xdr:row>
      <xdr:rowOff>0</xdr:rowOff>
    </xdr:from>
    <xdr:to>
      <xdr:col>11</xdr:col>
      <xdr:colOff>57150</xdr:colOff>
      <xdr:row>0</xdr:row>
      <xdr:rowOff>381000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656272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⑧</a:t>
          </a:r>
          <a:endParaRPr kumimoji="1" lang="ja-JP" altLang="en-US" sz="8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259773</xdr:colOff>
      <xdr:row>0</xdr:row>
      <xdr:rowOff>0</xdr:rowOff>
    </xdr:from>
    <xdr:to>
      <xdr:col>22</xdr:col>
      <xdr:colOff>86591</xdr:colOff>
      <xdr:row>1</xdr:row>
      <xdr:rowOff>129886</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5801591"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⑨</a:t>
          </a:r>
          <a:endParaRPr kumimoji="1" lang="en-US" altLang="ja-JP" sz="1400">
            <a:solidFill>
              <a:schemeClr val="bg1">
                <a:lumMod val="6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147204</xdr:rowOff>
    </xdr:from>
    <xdr:to>
      <xdr:col>8</xdr:col>
      <xdr:colOff>88323</xdr:colOff>
      <xdr:row>2</xdr:row>
      <xdr:rowOff>178376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0" y="147204"/>
          <a:ext cx="2305050"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記入例（２枚作成）</a:t>
          </a:r>
          <a:endParaRPr kumimoji="1" lang="en-US" altLang="ja-JP" sz="1800" b="1">
            <a:solidFill>
              <a:srgbClr val="00B0F0"/>
            </a:solidFill>
          </a:endParaRPr>
        </a:p>
        <a:p>
          <a:endParaRPr kumimoji="1" lang="en-US" altLang="ja-JP" sz="1100"/>
        </a:p>
      </xdr:txBody>
    </xdr:sp>
    <xdr:clientData/>
  </xdr:twoCellAnchor>
  <xdr:twoCellAnchor>
    <xdr:from>
      <xdr:col>12</xdr:col>
      <xdr:colOff>0</xdr:colOff>
      <xdr:row>4</xdr:row>
      <xdr:rowOff>7939</xdr:rowOff>
    </xdr:from>
    <xdr:to>
      <xdr:col>21</xdr:col>
      <xdr:colOff>273483</xdr:colOff>
      <xdr:row>11</xdr:row>
      <xdr:rowOff>127001</xdr:rowOff>
    </xdr:to>
    <xdr:sp macro="" textlink="">
      <xdr:nvSpPr>
        <xdr:cNvPr id="23553" name="AutoShape 1">
          <a:extLst>
            <a:ext uri="{FF2B5EF4-FFF2-40B4-BE49-F238E27FC236}">
              <a16:creationId xmlns:a16="http://schemas.microsoft.com/office/drawing/2014/main" id="{00000000-0008-0000-1400-0000015C0000}"/>
            </a:ext>
          </a:extLst>
        </xdr:cNvPr>
        <xdr:cNvSpPr>
          <a:spLocks noChangeArrowheads="1"/>
        </xdr:cNvSpPr>
      </xdr:nvSpPr>
      <xdr:spPr bwMode="auto">
        <a:xfrm>
          <a:off x="3333750" y="992189"/>
          <a:ext cx="2773796" cy="1841500"/>
        </a:xfrm>
        <a:prstGeom prst="wedgeRoundRectCallout">
          <a:avLst>
            <a:gd name="adj1" fmla="val -54211"/>
            <a:gd name="adj2" fmla="val -35416"/>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100" b="1" i="0" u="none" strike="noStrike" baseline="0">
              <a:solidFill>
                <a:sysClr val="windowText" lastClr="000000"/>
              </a:solidFill>
              <a:latin typeface="ＭＳ ゴシック"/>
              <a:ea typeface="ＭＳ ゴシック"/>
            </a:rPr>
            <a:t>会員数に応じて、金額を記入</a:t>
          </a:r>
          <a:r>
            <a:rPr lang="ja-JP" altLang="en-US" sz="1100" b="0" i="0" u="none" strike="noStrike" baseline="0">
              <a:solidFill>
                <a:sysClr val="windowText" lastClr="000000"/>
              </a:solidFill>
              <a:latin typeface="游ゴシック"/>
              <a:ea typeface="游ゴシック"/>
            </a:rPr>
            <a:t>。</a:t>
          </a:r>
          <a:endParaRPr lang="en-US" altLang="ja-JP" sz="1100" b="0" i="0" u="none" strike="noStrike" baseline="0">
            <a:solidFill>
              <a:sysClr val="windowText" lastClr="000000"/>
            </a:solidFill>
            <a:latin typeface="游ゴシック"/>
            <a:ea typeface="游ゴシック"/>
          </a:endParaRPr>
        </a:p>
        <a:p>
          <a:pPr algn="l" rtl="0">
            <a:defRPr sz="1000"/>
          </a:pPr>
          <a:r>
            <a:rPr lang="ja-JP" altLang="en-US" sz="1100" b="1" i="0" u="none" strike="noStrike" baseline="0">
              <a:solidFill>
                <a:sysClr val="windowText" lastClr="000000"/>
              </a:solidFill>
              <a:latin typeface="ＭＳ ゴシック" panose="020B0609070205080204" pitchFamily="49" charset="-128"/>
              <a:ea typeface="ＭＳ ゴシック" panose="020B0609070205080204" pitchFamily="49" charset="-128"/>
            </a:rPr>
            <a:t>①３０名～４９名　　３０，０００円</a:t>
          </a: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1" i="0" u="none" strike="noStrike" baseline="0">
              <a:solidFill>
                <a:sysClr val="windowText" lastClr="000000"/>
              </a:solidFill>
              <a:latin typeface="ＭＳ ゴシック" panose="020B0609070205080204" pitchFamily="49" charset="-128"/>
              <a:ea typeface="ＭＳ ゴシック" panose="020B0609070205080204" pitchFamily="49" charset="-128"/>
            </a:rPr>
            <a:t>②５０名～５９名　　５０，０００円</a:t>
          </a: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1" i="0" u="none" strike="noStrike" baseline="0">
              <a:solidFill>
                <a:sysClr val="windowText" lastClr="000000"/>
              </a:solidFill>
              <a:latin typeface="ＭＳ ゴシック" panose="020B0609070205080204" pitchFamily="49" charset="-128"/>
              <a:ea typeface="ＭＳ ゴシック" panose="020B0609070205080204" pitchFamily="49" charset="-128"/>
            </a:rPr>
            <a:t>③６０名～６９名　　６０，０００円</a:t>
          </a:r>
          <a:endPar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1" i="0" u="none" strike="noStrike" baseline="0">
              <a:solidFill>
                <a:sysClr val="windowText" lastClr="000000"/>
              </a:solidFill>
              <a:latin typeface="ＭＳ ゴシック" panose="020B0609070205080204" pitchFamily="49" charset="-128"/>
              <a:ea typeface="ＭＳ ゴシック" panose="020B0609070205080204" pitchFamily="49" charset="-128"/>
            </a:rPr>
            <a:t>④７０名～７９名　　７０，０００円</a:t>
          </a:r>
          <a:endParaRPr lang="en-US" altLang="ja-JP" sz="1100" b="1"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1" i="0" u="none" strike="noStrike" baseline="0">
              <a:solidFill>
                <a:sysClr val="windowText" lastClr="000000"/>
              </a:solidFill>
              <a:latin typeface="ＭＳ ゴシック" panose="020B0609070205080204" pitchFamily="49" charset="-128"/>
              <a:ea typeface="ＭＳ ゴシック" panose="020B0609070205080204" pitchFamily="49" charset="-128"/>
            </a:rPr>
            <a:t>⑤８０名～８９名　　８０，０００円</a:t>
          </a:r>
          <a:endParaRPr lang="en-US" altLang="ja-JP" sz="1100" b="1"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100" b="1" i="0" baseline="0">
              <a:effectLst/>
              <a:latin typeface="ＭＳ ゴシック" panose="020B0609070205080204" pitchFamily="49" charset="-128"/>
              <a:ea typeface="ＭＳ ゴシック" panose="020B0609070205080204" pitchFamily="49" charset="-128"/>
              <a:cs typeface="+mn-cs"/>
            </a:rPr>
            <a:t>⑥９０名以上　　　　９０，０００円</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31751</xdr:colOff>
      <xdr:row>14</xdr:row>
      <xdr:rowOff>7938</xdr:rowOff>
    </xdr:from>
    <xdr:to>
      <xdr:col>21</xdr:col>
      <xdr:colOff>259050</xdr:colOff>
      <xdr:row>15</xdr:row>
      <xdr:rowOff>226578</xdr:rowOff>
    </xdr:to>
    <xdr:sp macro="" textlink="">
      <xdr:nvSpPr>
        <xdr:cNvPr id="9" name="AutoShape 5">
          <a:extLst>
            <a:ext uri="{FF2B5EF4-FFF2-40B4-BE49-F238E27FC236}">
              <a16:creationId xmlns:a16="http://schemas.microsoft.com/office/drawing/2014/main" id="{00000000-0008-0000-1400-000009000000}"/>
            </a:ext>
          </a:extLst>
        </xdr:cNvPr>
        <xdr:cNvSpPr>
          <a:spLocks noChangeArrowheads="1"/>
        </xdr:cNvSpPr>
      </xdr:nvSpPr>
      <xdr:spPr bwMode="auto">
        <a:xfrm>
          <a:off x="3365501" y="3452813"/>
          <a:ext cx="2727612" cy="464703"/>
        </a:xfrm>
        <a:prstGeom prst="wedgeRoundRectCallout">
          <a:avLst>
            <a:gd name="adj1" fmla="val -52795"/>
            <a:gd name="adj2" fmla="val 5780"/>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rtl="0"/>
          <a:r>
            <a:rPr lang="ja-JP" altLang="en-US" sz="1200" b="1" i="0" baseline="0">
              <a:solidFill>
                <a:srgbClr val="FF0000"/>
              </a:solidFill>
              <a:effectLst/>
              <a:latin typeface="ＭＳ ゴシック" panose="020B0609070205080204" pitchFamily="49" charset="-128"/>
              <a:ea typeface="ＭＳ ゴシック" panose="020B0609070205080204" pitchFamily="49" charset="-128"/>
              <a:cs typeface="+mn-cs"/>
            </a:rPr>
            <a:t>令和７年度決算書の</a:t>
          </a:r>
          <a:endPar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endParaRPr>
        </a:p>
        <a:p>
          <a:pPr rtl="0"/>
          <a:r>
            <a:rPr lang="ja-JP" altLang="en-US" sz="1200" b="1" i="0" baseline="0">
              <a:solidFill>
                <a:srgbClr val="FF0000"/>
              </a:solidFill>
              <a:effectLst/>
              <a:latin typeface="ＭＳ ゴシック" panose="020B0609070205080204" pitchFamily="49" charset="-128"/>
              <a:ea typeface="ＭＳ ゴシック" panose="020B0609070205080204" pitchFamily="49" charset="-128"/>
              <a:cs typeface="+mn-cs"/>
            </a:rPr>
            <a:t>令和８年度への繰越金と同金額。</a:t>
          </a:r>
          <a:endPar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20</xdr:col>
      <xdr:colOff>268432</xdr:colOff>
      <xdr:row>0</xdr:row>
      <xdr:rowOff>0</xdr:rowOff>
    </xdr:from>
    <xdr:to>
      <xdr:col>22</xdr:col>
      <xdr:colOff>95250</xdr:colOff>
      <xdr:row>1</xdr:row>
      <xdr:rowOff>129886</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58102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⑨</a:t>
          </a:r>
          <a:endParaRPr kumimoji="1" lang="ja-JP" altLang="en-US" sz="800"/>
        </a:p>
      </xdr:txBody>
    </xdr:sp>
    <xdr:clientData/>
  </xdr:twoCellAnchor>
  <xdr:twoCellAnchor>
    <xdr:from>
      <xdr:col>12</xdr:col>
      <xdr:colOff>246062</xdr:colOff>
      <xdr:row>19</xdr:row>
      <xdr:rowOff>222249</xdr:rowOff>
    </xdr:from>
    <xdr:to>
      <xdr:col>21</xdr:col>
      <xdr:colOff>263380</xdr:colOff>
      <xdr:row>29</xdr:row>
      <xdr:rowOff>14432</xdr:rowOff>
    </xdr:to>
    <xdr:sp macro="" textlink="">
      <xdr:nvSpPr>
        <xdr:cNvPr id="10" name="AutoShape 2">
          <a:extLst>
            <a:ext uri="{FF2B5EF4-FFF2-40B4-BE49-F238E27FC236}">
              <a16:creationId xmlns:a16="http://schemas.microsoft.com/office/drawing/2014/main" id="{00000000-0008-0000-1400-00000A000000}"/>
            </a:ext>
          </a:extLst>
        </xdr:cNvPr>
        <xdr:cNvSpPr>
          <a:spLocks noChangeArrowheads="1"/>
        </xdr:cNvSpPr>
      </xdr:nvSpPr>
      <xdr:spPr bwMode="auto">
        <a:xfrm>
          <a:off x="3579812" y="4897437"/>
          <a:ext cx="2517631" cy="2252808"/>
        </a:xfrm>
        <a:prstGeom prst="wedgeRoundRectCallout">
          <a:avLst>
            <a:gd name="adj1" fmla="val -53194"/>
            <a:gd name="adj2" fmla="val 1736"/>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1" i="0" u="none" strike="noStrike" baseline="0">
              <a:solidFill>
                <a:srgbClr val="FF0000"/>
              </a:solidFill>
              <a:latin typeface="ＭＳ ゴシック"/>
              <a:ea typeface="ＭＳ ゴシック"/>
            </a:rPr>
            <a:t>補助対象経費　　　　の合計が必ず</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市補助金額を</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超えるように</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　してください。</a:t>
          </a:r>
          <a:endParaRPr lang="en-US" altLang="ja-JP" sz="1800" b="1" i="0" u="none" strike="noStrike" baseline="0">
            <a:solidFill>
              <a:srgbClr val="FF0000"/>
            </a:solidFill>
            <a:latin typeface="ＭＳ ゴシック"/>
            <a:ea typeface="ＭＳ ゴシック"/>
          </a:endParaRPr>
        </a:p>
      </xdr:txBody>
    </xdr:sp>
    <xdr:clientData/>
  </xdr:twoCellAnchor>
  <xdr:twoCellAnchor>
    <xdr:from>
      <xdr:col>13</xdr:col>
      <xdr:colOff>198437</xdr:colOff>
      <xdr:row>20</xdr:row>
      <xdr:rowOff>198437</xdr:rowOff>
    </xdr:from>
    <xdr:to>
      <xdr:col>14</xdr:col>
      <xdr:colOff>96694</xdr:colOff>
      <xdr:row>28</xdr:row>
      <xdr:rowOff>33915</xdr:rowOff>
    </xdr:to>
    <xdr:sp macro="" textlink="">
      <xdr:nvSpPr>
        <xdr:cNvPr id="12" name="右中かっこ 11">
          <a:extLst>
            <a:ext uri="{FF2B5EF4-FFF2-40B4-BE49-F238E27FC236}">
              <a16:creationId xmlns:a16="http://schemas.microsoft.com/office/drawing/2014/main" id="{00000000-0008-0000-1400-00000C000000}"/>
            </a:ext>
          </a:extLst>
        </xdr:cNvPr>
        <xdr:cNvSpPr/>
      </xdr:nvSpPr>
      <xdr:spPr>
        <a:xfrm>
          <a:off x="3810000" y="5119687"/>
          <a:ext cx="176069" cy="1803978"/>
        </a:xfrm>
        <a:prstGeom prst="rightBrace">
          <a:avLst>
            <a:gd name="adj1" fmla="val 22727"/>
            <a:gd name="adj2" fmla="val 4465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66675</xdr:colOff>
      <xdr:row>11</xdr:row>
      <xdr:rowOff>161925</xdr:rowOff>
    </xdr:from>
    <xdr:to>
      <xdr:col>2</xdr:col>
      <xdr:colOff>561975</xdr:colOff>
      <xdr:row>12</xdr:row>
      <xdr:rowOff>247650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076325" y="4210050"/>
          <a:ext cx="4953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ゴシック" panose="020B0609070205080204" pitchFamily="49" charset="-128"/>
              <a:ea typeface="ＭＳ ゴシック" panose="020B0609070205080204" pitchFamily="49" charset="-128"/>
            </a:rPr>
            <a:t>￥</a:t>
          </a:r>
        </a:p>
      </xdr:txBody>
    </xdr:sp>
    <xdr:clientData/>
  </xdr:twoCellAnchor>
  <xdr:twoCellAnchor>
    <xdr:from>
      <xdr:col>8</xdr:col>
      <xdr:colOff>361950</xdr:colOff>
      <xdr:row>0</xdr:row>
      <xdr:rowOff>0</xdr:rowOff>
    </xdr:from>
    <xdr:to>
      <xdr:col>9</xdr:col>
      <xdr:colOff>47625</xdr:colOff>
      <xdr:row>0</xdr:row>
      <xdr:rowOff>381000</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⑩</a:t>
          </a:r>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3172</xdr:colOff>
      <xdr:row>5</xdr:row>
      <xdr:rowOff>15875</xdr:rowOff>
    </xdr:from>
    <xdr:to>
      <xdr:col>8</xdr:col>
      <xdr:colOff>373061</xdr:colOff>
      <xdr:row>6</xdr:row>
      <xdr:rowOff>42861</xdr:rowOff>
    </xdr:to>
    <xdr:sp macro="" textlink="">
      <xdr:nvSpPr>
        <xdr:cNvPr id="16385" name="AutoShape 1">
          <a:extLst>
            <a:ext uri="{FF2B5EF4-FFF2-40B4-BE49-F238E27FC236}">
              <a16:creationId xmlns:a16="http://schemas.microsoft.com/office/drawing/2014/main" id="{00000000-0008-0000-0200-000001400000}"/>
            </a:ext>
          </a:extLst>
        </xdr:cNvPr>
        <xdr:cNvSpPr>
          <a:spLocks noChangeArrowheads="1"/>
        </xdr:cNvSpPr>
      </xdr:nvSpPr>
      <xdr:spPr bwMode="auto">
        <a:xfrm rot="10800000">
          <a:off x="3773485" y="1539875"/>
          <a:ext cx="1766889" cy="344486"/>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6</xdr:col>
      <xdr:colOff>1589</xdr:colOff>
      <xdr:row>8</xdr:row>
      <xdr:rowOff>366711</xdr:rowOff>
    </xdr:from>
    <xdr:to>
      <xdr:col>9</xdr:col>
      <xdr:colOff>23813</xdr:colOff>
      <xdr:row>13</xdr:row>
      <xdr:rowOff>111125</xdr:rowOff>
    </xdr:to>
    <xdr:sp macro="" textlink="">
      <xdr:nvSpPr>
        <xdr:cNvPr id="16386" name="AutoShape 2">
          <a:extLst>
            <a:ext uri="{FF2B5EF4-FFF2-40B4-BE49-F238E27FC236}">
              <a16:creationId xmlns:a16="http://schemas.microsoft.com/office/drawing/2014/main" id="{00000000-0008-0000-0200-000002400000}"/>
            </a:ext>
          </a:extLst>
        </xdr:cNvPr>
        <xdr:cNvSpPr>
          <a:spLocks noChangeArrowheads="1"/>
        </xdr:cNvSpPr>
      </xdr:nvSpPr>
      <xdr:spPr bwMode="auto">
        <a:xfrm>
          <a:off x="3771902" y="2970211"/>
          <a:ext cx="2117724" cy="1522414"/>
        </a:xfrm>
        <a:prstGeom prst="wedgeRoundRectCallout">
          <a:avLst>
            <a:gd name="adj1" fmla="val -7572"/>
            <a:gd name="adj2" fmla="val -54420"/>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en-US" altLang="ja-JP" sz="1200" b="1" i="0" u="none" strike="noStrike" baseline="0">
              <a:solidFill>
                <a:srgbClr val="FF0000"/>
              </a:solidFill>
              <a:latin typeface="ＭＳ ゴシック"/>
              <a:ea typeface="ＭＳ ゴシック"/>
            </a:rPr>
            <a:t>※</a:t>
          </a:r>
          <a:r>
            <a:rPr lang="ja-JP" altLang="en-US" sz="1200" b="1" i="0" u="none" strike="noStrike" baseline="0">
              <a:solidFill>
                <a:srgbClr val="FF0000"/>
              </a:solidFill>
              <a:latin typeface="ＭＳ ゴシック"/>
              <a:ea typeface="ＭＳ ゴシック"/>
            </a:rPr>
            <a:t>押印不要。</a:t>
          </a:r>
          <a:endParaRPr lang="en-US" altLang="ja-JP" sz="1200" b="1" i="0" u="none" strike="noStrike" baseline="0">
            <a:solidFill>
              <a:srgbClr val="FF0000"/>
            </a:solidFill>
            <a:latin typeface="ＭＳ ゴシック"/>
            <a:ea typeface="ＭＳ ゴシック"/>
          </a:endParaRPr>
        </a:p>
        <a:p>
          <a:pPr algn="l" rtl="0">
            <a:defRPr sz="1000"/>
          </a:pPr>
          <a:r>
            <a:rPr lang="ja-JP" altLang="en-US" sz="1200" b="1" i="0" u="none" strike="noStrike" baseline="0">
              <a:solidFill>
                <a:srgbClr val="000000"/>
              </a:solidFill>
              <a:latin typeface="ＭＳ ゴシック"/>
              <a:ea typeface="ＭＳ ゴシック"/>
            </a:rPr>
            <a:t>旧</a:t>
          </a:r>
          <a:r>
            <a:rPr lang="en-US" altLang="ja-JP" sz="1200" b="1" i="0" u="none" strike="noStrike" baseline="0">
              <a:solidFill>
                <a:srgbClr val="000000"/>
              </a:solidFill>
              <a:latin typeface="ＭＳ ゴシック"/>
              <a:ea typeface="ＭＳ ゴシック"/>
            </a:rPr>
            <a:t>(R</a:t>
          </a:r>
          <a:r>
            <a:rPr lang="en-US" altLang="ja-JP" sz="1200" b="1" i="0" u="none" strike="noStrike" baseline="0">
              <a:solidFill>
                <a:srgbClr val="FF0000"/>
              </a:solidFill>
              <a:latin typeface="ＭＳ ゴシック"/>
              <a:ea typeface="ＭＳ ゴシック"/>
            </a:rPr>
            <a:t>7</a:t>
          </a:r>
          <a:r>
            <a:rPr lang="ja-JP" altLang="en-US" sz="1200" b="1" i="0" u="none" strike="noStrike" baseline="0">
              <a:solidFill>
                <a:srgbClr val="000000"/>
              </a:solidFill>
              <a:latin typeface="ＭＳ ゴシック"/>
              <a:ea typeface="ＭＳ ゴシック"/>
            </a:rPr>
            <a:t>年度）会長名を記入。年度途中で会長が交代した場合は、</a:t>
          </a:r>
          <a:r>
            <a:rPr lang="en-US" altLang="ja-JP" sz="1200" b="1" i="0" u="none" strike="noStrike" baseline="0">
              <a:solidFill>
                <a:srgbClr val="FF0000"/>
              </a:solidFill>
              <a:latin typeface="ＭＳ ゴシック"/>
              <a:ea typeface="ＭＳ ゴシック"/>
            </a:rPr>
            <a:t>R8</a:t>
          </a:r>
          <a:r>
            <a:rPr lang="ja-JP" altLang="en-US" sz="1200" b="1" i="0" u="none" strike="noStrike" baseline="0">
              <a:solidFill>
                <a:srgbClr val="FF0000"/>
              </a:solidFill>
              <a:latin typeface="ＭＳ ゴシック"/>
              <a:ea typeface="ＭＳ ゴシック"/>
            </a:rPr>
            <a:t>.3.31</a:t>
          </a:r>
          <a:r>
            <a:rPr lang="ja-JP" altLang="en-US" sz="1200" b="1" i="0" u="none" strike="noStrike" baseline="0">
              <a:solidFill>
                <a:srgbClr val="000000"/>
              </a:solidFill>
              <a:latin typeface="ＭＳ ゴシック"/>
              <a:ea typeface="ＭＳ ゴシック"/>
            </a:rPr>
            <a:t>現在の会長名を記入し、</a:t>
          </a:r>
          <a:r>
            <a:rPr lang="ja-JP" altLang="en-US" sz="1200" b="1" i="0" u="none" strike="noStrike" baseline="0">
              <a:solidFill>
                <a:srgbClr val="FF0000"/>
              </a:solidFill>
              <a:latin typeface="ＭＳ ゴシック"/>
              <a:ea typeface="ＭＳ ゴシック"/>
            </a:rPr>
            <a:t>役員変更届出書</a:t>
          </a:r>
          <a:r>
            <a:rPr lang="ja-JP" altLang="en-US" sz="1200" b="1" i="0" u="none" strike="noStrike" baseline="0">
              <a:solidFill>
                <a:sysClr val="windowText" lastClr="000000"/>
              </a:solidFill>
              <a:latin typeface="ＭＳ ゴシック"/>
              <a:ea typeface="ＭＳ ゴシック"/>
            </a:rPr>
            <a:t>を提出してください。</a:t>
          </a:r>
        </a:p>
      </xdr:txBody>
    </xdr:sp>
    <xdr:clientData/>
  </xdr:twoCellAnchor>
  <xdr:twoCellAnchor>
    <xdr:from>
      <xdr:col>0</xdr:col>
      <xdr:colOff>266700</xdr:colOff>
      <xdr:row>0</xdr:row>
      <xdr:rowOff>0</xdr:rowOff>
    </xdr:from>
    <xdr:to>
      <xdr:col>4</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66700" y="0"/>
          <a:ext cx="22479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8</xdr:col>
      <xdr:colOff>400050</xdr:colOff>
      <xdr:row>0</xdr:row>
      <xdr:rowOff>0</xdr:rowOff>
    </xdr:from>
    <xdr:to>
      <xdr:col>9</xdr:col>
      <xdr:colOff>85725</xdr:colOff>
      <xdr:row>1</xdr:row>
      <xdr:rowOff>123825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①</a:t>
          </a:r>
          <a:endParaRPr kumimoji="1" lang="ja-JP" altLang="en-US" sz="8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66675</xdr:colOff>
      <xdr:row>11</xdr:row>
      <xdr:rowOff>161925</xdr:rowOff>
    </xdr:from>
    <xdr:to>
      <xdr:col>2</xdr:col>
      <xdr:colOff>561975</xdr:colOff>
      <xdr:row>12</xdr:row>
      <xdr:rowOff>247650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076325" y="4210050"/>
          <a:ext cx="4953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ゴシック" panose="020B0609070205080204" pitchFamily="49" charset="-128"/>
              <a:ea typeface="ＭＳ ゴシック" panose="020B0609070205080204" pitchFamily="49" charset="-128"/>
            </a:rPr>
            <a:t>￥</a:t>
          </a:r>
        </a:p>
      </xdr:txBody>
    </xdr:sp>
    <xdr:clientData/>
  </xdr:twoCellAnchor>
  <xdr:twoCellAnchor>
    <xdr:from>
      <xdr:col>4</xdr:col>
      <xdr:colOff>619126</xdr:colOff>
      <xdr:row>16</xdr:row>
      <xdr:rowOff>304800</xdr:rowOff>
    </xdr:from>
    <xdr:to>
      <xdr:col>5</xdr:col>
      <xdr:colOff>685800</xdr:colOff>
      <xdr:row>18</xdr:row>
      <xdr:rowOff>28575</xdr:rowOff>
    </xdr:to>
    <xdr:sp macro="" textlink="">
      <xdr:nvSpPr>
        <xdr:cNvPr id="4" name="ドーナツ 3">
          <a:extLst>
            <a:ext uri="{FF2B5EF4-FFF2-40B4-BE49-F238E27FC236}">
              <a16:creationId xmlns:a16="http://schemas.microsoft.com/office/drawing/2014/main" id="{00000000-0008-0000-1600-000004000000}"/>
            </a:ext>
          </a:extLst>
        </xdr:cNvPr>
        <xdr:cNvSpPr/>
      </xdr:nvSpPr>
      <xdr:spPr>
        <a:xfrm>
          <a:off x="3019426" y="5924550"/>
          <a:ext cx="761999" cy="352425"/>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457200</xdr:colOff>
      <xdr:row>20</xdr:row>
      <xdr:rowOff>47625</xdr:rowOff>
    </xdr:from>
    <xdr:to>
      <xdr:col>4</xdr:col>
      <xdr:colOff>638175</xdr:colOff>
      <xdr:row>21</xdr:row>
      <xdr:rowOff>247650</xdr:rowOff>
    </xdr:to>
    <xdr:sp macro="" textlink="">
      <xdr:nvSpPr>
        <xdr:cNvPr id="5" name="ドーナツ 4">
          <a:extLst>
            <a:ext uri="{FF2B5EF4-FFF2-40B4-BE49-F238E27FC236}">
              <a16:creationId xmlns:a16="http://schemas.microsoft.com/office/drawing/2014/main" id="{00000000-0008-0000-1600-000005000000}"/>
            </a:ext>
          </a:extLst>
        </xdr:cNvPr>
        <xdr:cNvSpPr/>
      </xdr:nvSpPr>
      <xdr:spPr>
        <a:xfrm>
          <a:off x="2162175" y="6924675"/>
          <a:ext cx="876300" cy="514350"/>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504825</xdr:colOff>
      <xdr:row>16</xdr:row>
      <xdr:rowOff>285750</xdr:rowOff>
    </xdr:from>
    <xdr:to>
      <xdr:col>8</xdr:col>
      <xdr:colOff>571499</xdr:colOff>
      <xdr:row>18</xdr:row>
      <xdr:rowOff>9525</xdr:rowOff>
    </xdr:to>
    <xdr:sp macro="" textlink="">
      <xdr:nvSpPr>
        <xdr:cNvPr id="6" name="ドーナツ 5">
          <a:extLst>
            <a:ext uri="{FF2B5EF4-FFF2-40B4-BE49-F238E27FC236}">
              <a16:creationId xmlns:a16="http://schemas.microsoft.com/office/drawing/2014/main" id="{00000000-0008-0000-1600-000006000000}"/>
            </a:ext>
          </a:extLst>
        </xdr:cNvPr>
        <xdr:cNvSpPr/>
      </xdr:nvSpPr>
      <xdr:spPr>
        <a:xfrm>
          <a:off x="4991100" y="5905500"/>
          <a:ext cx="761999" cy="352425"/>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587375</xdr:colOff>
      <xdr:row>2</xdr:row>
      <xdr:rowOff>9524</xdr:rowOff>
    </xdr:from>
    <xdr:to>
      <xdr:col>8</xdr:col>
      <xdr:colOff>690562</xdr:colOff>
      <xdr:row>3</xdr:row>
      <xdr:rowOff>39687</xdr:rowOff>
    </xdr:to>
    <xdr:sp macro="" textlink="">
      <xdr:nvSpPr>
        <xdr:cNvPr id="28673" name="AutoShape 1">
          <a:extLst>
            <a:ext uri="{FF2B5EF4-FFF2-40B4-BE49-F238E27FC236}">
              <a16:creationId xmlns:a16="http://schemas.microsoft.com/office/drawing/2014/main" id="{00000000-0008-0000-1600-000001700000}"/>
            </a:ext>
          </a:extLst>
        </xdr:cNvPr>
        <xdr:cNvSpPr>
          <a:spLocks noChangeArrowheads="1"/>
        </xdr:cNvSpPr>
      </xdr:nvSpPr>
      <xdr:spPr bwMode="auto">
        <a:xfrm>
          <a:off x="3698875" y="962024"/>
          <a:ext cx="2198687" cy="347663"/>
        </a:xfrm>
        <a:prstGeom prst="wedgeRoundRectCallout">
          <a:avLst>
            <a:gd name="adj1" fmla="val -7689"/>
            <a:gd name="adj2" fmla="val -7089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FF0000"/>
              </a:solidFill>
              <a:latin typeface="ＭＳ ゴシック"/>
              <a:ea typeface="ＭＳ ゴシック"/>
            </a:rPr>
            <a:t>日付は記入しないでください。</a:t>
          </a:r>
          <a:endParaRPr lang="ja-JP" altLang="en-US" sz="1050" b="1" i="0" u="none" strike="noStrike" baseline="0">
            <a:solidFill>
              <a:srgbClr val="FF0000"/>
            </a:solidFill>
            <a:latin typeface="ＭＳ ゴシック"/>
            <a:ea typeface="ＭＳ ゴシック"/>
          </a:endParaRPr>
        </a:p>
      </xdr:txBody>
    </xdr:sp>
    <xdr:clientData/>
  </xdr:twoCellAnchor>
  <xdr:twoCellAnchor>
    <xdr:from>
      <xdr:col>0</xdr:col>
      <xdr:colOff>0</xdr:colOff>
      <xdr:row>0</xdr:row>
      <xdr:rowOff>95250</xdr:rowOff>
    </xdr:from>
    <xdr:to>
      <xdr:col>3</xdr:col>
      <xdr:colOff>561976</xdr:colOff>
      <xdr:row>0</xdr:row>
      <xdr:rowOff>495300</xdr:rowOff>
    </xdr:to>
    <xdr:sp macro="" textlink="">
      <xdr:nvSpPr>
        <xdr:cNvPr id="8" name="テキスト ボックス 7">
          <a:extLst>
            <a:ext uri="{FF2B5EF4-FFF2-40B4-BE49-F238E27FC236}">
              <a16:creationId xmlns:a16="http://schemas.microsoft.com/office/drawing/2014/main" id="{00000000-0008-0000-1600-000008000000}"/>
            </a:ext>
          </a:extLst>
        </xdr:cNvPr>
        <xdr:cNvSpPr txBox="1"/>
      </xdr:nvSpPr>
      <xdr:spPr>
        <a:xfrm>
          <a:off x="0" y="95250"/>
          <a:ext cx="226695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1</xdr:col>
      <xdr:colOff>441324</xdr:colOff>
      <xdr:row>14</xdr:row>
      <xdr:rowOff>39688</xdr:rowOff>
    </xdr:from>
    <xdr:to>
      <xdr:col>8</xdr:col>
      <xdr:colOff>0</xdr:colOff>
      <xdr:row>15</xdr:row>
      <xdr:rowOff>309563</xdr:rowOff>
    </xdr:to>
    <xdr:sp macro="" textlink="">
      <xdr:nvSpPr>
        <xdr:cNvPr id="28674" name="AutoShape 2">
          <a:extLst>
            <a:ext uri="{FF2B5EF4-FFF2-40B4-BE49-F238E27FC236}">
              <a16:creationId xmlns:a16="http://schemas.microsoft.com/office/drawing/2014/main" id="{00000000-0008-0000-1600-000002700000}"/>
            </a:ext>
          </a:extLst>
        </xdr:cNvPr>
        <xdr:cNvSpPr>
          <a:spLocks noChangeArrowheads="1"/>
        </xdr:cNvSpPr>
      </xdr:nvSpPr>
      <xdr:spPr bwMode="auto">
        <a:xfrm>
          <a:off x="949324" y="5056188"/>
          <a:ext cx="4257676" cy="587375"/>
        </a:xfrm>
        <a:prstGeom prst="wedgeRoundRectCallout">
          <a:avLst>
            <a:gd name="adj1" fmla="val -7866"/>
            <a:gd name="adj2" fmla="val 6409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必ず、振込先の預金通帳を確認しながら記入してください。</a:t>
          </a:r>
        </a:p>
      </xdr:txBody>
    </xdr:sp>
    <xdr:clientData/>
  </xdr:twoCellAnchor>
  <xdr:twoCellAnchor>
    <xdr:from>
      <xdr:col>5</xdr:col>
      <xdr:colOff>647701</xdr:colOff>
      <xdr:row>22</xdr:row>
      <xdr:rowOff>152400</xdr:rowOff>
    </xdr:from>
    <xdr:to>
      <xdr:col>8</xdr:col>
      <xdr:colOff>638176</xdr:colOff>
      <xdr:row>24</xdr:row>
      <xdr:rowOff>133350</xdr:rowOff>
    </xdr:to>
    <xdr:sp macro="" textlink="">
      <xdr:nvSpPr>
        <xdr:cNvPr id="28675" name="AutoShape 3">
          <a:extLst>
            <a:ext uri="{FF2B5EF4-FFF2-40B4-BE49-F238E27FC236}">
              <a16:creationId xmlns:a16="http://schemas.microsoft.com/office/drawing/2014/main" id="{00000000-0008-0000-1600-000003700000}"/>
            </a:ext>
          </a:extLst>
        </xdr:cNvPr>
        <xdr:cNvSpPr>
          <a:spLocks noChangeArrowheads="1"/>
        </xdr:cNvSpPr>
      </xdr:nvSpPr>
      <xdr:spPr bwMode="auto">
        <a:xfrm>
          <a:off x="3759201" y="7708900"/>
          <a:ext cx="2085975" cy="615950"/>
        </a:xfrm>
        <a:prstGeom prst="wedgeRoundRectCallout">
          <a:avLst>
            <a:gd name="adj1" fmla="val -36190"/>
            <a:gd name="adj2" fmla="val 61186"/>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1" i="0" u="none" strike="noStrike" baseline="0">
              <a:solidFill>
                <a:srgbClr val="000000"/>
              </a:solidFill>
              <a:latin typeface="ＭＳ ゴシック"/>
              <a:ea typeface="ＭＳ ゴシック"/>
            </a:rPr>
            <a:t>会長名以外の名義（会計担当等）の場合は、</a:t>
          </a:r>
          <a:r>
            <a:rPr lang="ja-JP" altLang="en-US" sz="1200" b="1" i="0" u="none" strike="noStrike" baseline="0">
              <a:solidFill>
                <a:srgbClr val="FF0000"/>
              </a:solidFill>
              <a:latin typeface="ＭＳ ゴシック"/>
              <a:ea typeface="ＭＳ ゴシック"/>
            </a:rPr>
            <a:t>委任状</a:t>
          </a:r>
          <a:r>
            <a:rPr lang="ja-JP" altLang="en-US" sz="1200" b="1" i="0" u="none" strike="noStrike" baseline="0">
              <a:solidFill>
                <a:sysClr val="windowText" lastClr="000000"/>
              </a:solidFill>
              <a:latin typeface="ＭＳ ゴシック"/>
              <a:ea typeface="ＭＳ ゴシック"/>
            </a:rPr>
            <a:t>が必要です。</a:t>
          </a:r>
        </a:p>
      </xdr:txBody>
    </xdr:sp>
    <xdr:clientData/>
  </xdr:twoCellAnchor>
  <xdr:twoCellAnchor>
    <xdr:from>
      <xdr:col>2</xdr:col>
      <xdr:colOff>0</xdr:colOff>
      <xdr:row>9</xdr:row>
      <xdr:rowOff>88900</xdr:rowOff>
    </xdr:from>
    <xdr:to>
      <xdr:col>5</xdr:col>
      <xdr:colOff>682625</xdr:colOff>
      <xdr:row>11</xdr:row>
      <xdr:rowOff>19050</xdr:rowOff>
    </xdr:to>
    <xdr:sp macro="" textlink="">
      <xdr:nvSpPr>
        <xdr:cNvPr id="28676" name="AutoShape 4">
          <a:extLst>
            <a:ext uri="{FF2B5EF4-FFF2-40B4-BE49-F238E27FC236}">
              <a16:creationId xmlns:a16="http://schemas.microsoft.com/office/drawing/2014/main" id="{00000000-0008-0000-1600-000004700000}"/>
            </a:ext>
          </a:extLst>
        </xdr:cNvPr>
        <xdr:cNvSpPr>
          <a:spLocks noChangeArrowheads="1"/>
        </xdr:cNvSpPr>
      </xdr:nvSpPr>
      <xdr:spPr bwMode="auto">
        <a:xfrm>
          <a:off x="1016000" y="3517900"/>
          <a:ext cx="2778125" cy="565150"/>
        </a:xfrm>
        <a:prstGeom prst="wedgeRoundRectCallout">
          <a:avLst>
            <a:gd name="adj1" fmla="val -9411"/>
            <a:gd name="adj2" fmla="val 73149"/>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FF0000"/>
              </a:solidFill>
              <a:latin typeface="ＭＳ ゴシック"/>
              <a:ea typeface="ＭＳ ゴシック"/>
            </a:rPr>
            <a:t>金額の訂正はできません。</a:t>
          </a:r>
          <a:endParaRPr lang="en-US" altLang="ja-JP" sz="1200" b="1" i="0" u="none" strike="noStrike" baseline="0">
            <a:solidFill>
              <a:srgbClr val="FF0000"/>
            </a:solidFill>
            <a:latin typeface="ＭＳ ゴシック"/>
            <a:ea typeface="ＭＳ ゴシック"/>
          </a:endParaRPr>
        </a:p>
        <a:p>
          <a:pPr algn="l" rtl="0">
            <a:defRPr sz="1000"/>
          </a:pPr>
          <a:r>
            <a:rPr lang="ja-JP" altLang="en-US" sz="1200" b="1" i="0" u="none" strike="noStrike" baseline="0">
              <a:solidFill>
                <a:srgbClr val="FF0000"/>
              </a:solidFill>
              <a:latin typeface="ＭＳ ゴシック"/>
              <a:ea typeface="ＭＳ ゴシック"/>
            </a:rPr>
            <a:t>間違えた場合は書き直してください。</a:t>
          </a:r>
        </a:p>
      </xdr:txBody>
    </xdr:sp>
    <xdr:clientData/>
  </xdr:twoCellAnchor>
  <xdr:twoCellAnchor>
    <xdr:from>
      <xdr:col>8</xdr:col>
      <xdr:colOff>381000</xdr:colOff>
      <xdr:row>0</xdr:row>
      <xdr:rowOff>9525</xdr:rowOff>
    </xdr:from>
    <xdr:to>
      <xdr:col>9</xdr:col>
      <xdr:colOff>66675</xdr:colOff>
      <xdr:row>0</xdr:row>
      <xdr:rowOff>390525</xdr:rowOff>
    </xdr:to>
    <xdr:sp macro="" textlink="">
      <xdr:nvSpPr>
        <xdr:cNvPr id="15" name="正方形/長方形 14">
          <a:extLst>
            <a:ext uri="{FF2B5EF4-FFF2-40B4-BE49-F238E27FC236}">
              <a16:creationId xmlns:a16="http://schemas.microsoft.com/office/drawing/2014/main" id="{00000000-0008-0000-1600-00000F000000}"/>
            </a:ext>
          </a:extLst>
        </xdr:cNvPr>
        <xdr:cNvSpPr/>
      </xdr:nvSpPr>
      <xdr:spPr>
        <a:xfrm>
          <a:off x="5562600" y="9525"/>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⑩</a:t>
          </a:r>
          <a:endParaRPr kumimoji="1" lang="ja-JP" altLang="en-US" sz="800"/>
        </a:p>
      </xdr:txBody>
    </xdr:sp>
    <xdr:clientData/>
  </xdr:twoCellAnchor>
  <xdr:twoCellAnchor>
    <xdr:from>
      <xdr:col>6</xdr:col>
      <xdr:colOff>7938</xdr:colOff>
      <xdr:row>4</xdr:row>
      <xdr:rowOff>7935</xdr:rowOff>
    </xdr:from>
    <xdr:to>
      <xdr:col>8</xdr:col>
      <xdr:colOff>412750</xdr:colOff>
      <xdr:row>5</xdr:row>
      <xdr:rowOff>34922</xdr:rowOff>
    </xdr:to>
    <xdr:sp macro="" textlink="">
      <xdr:nvSpPr>
        <xdr:cNvPr id="16" name="AutoShape 1">
          <a:extLst>
            <a:ext uri="{FF2B5EF4-FFF2-40B4-BE49-F238E27FC236}">
              <a16:creationId xmlns:a16="http://schemas.microsoft.com/office/drawing/2014/main" id="{00000000-0008-0000-1600-000010000000}"/>
            </a:ext>
          </a:extLst>
        </xdr:cNvPr>
        <xdr:cNvSpPr>
          <a:spLocks noChangeArrowheads="1"/>
        </xdr:cNvSpPr>
      </xdr:nvSpPr>
      <xdr:spPr bwMode="auto">
        <a:xfrm rot="10800000">
          <a:off x="3817938" y="1595435"/>
          <a:ext cx="1801812" cy="344487"/>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5</xdr:col>
      <xdr:colOff>690563</xdr:colOff>
      <xdr:row>7</xdr:row>
      <xdr:rowOff>373063</xdr:rowOff>
    </xdr:from>
    <xdr:to>
      <xdr:col>7</xdr:col>
      <xdr:colOff>674689</xdr:colOff>
      <xdr:row>9</xdr:row>
      <xdr:rowOff>227014</xdr:rowOff>
    </xdr:to>
    <xdr:sp macro="" textlink="">
      <xdr:nvSpPr>
        <xdr:cNvPr id="17" name="AutoShape 1">
          <a:extLst>
            <a:ext uri="{FF2B5EF4-FFF2-40B4-BE49-F238E27FC236}">
              <a16:creationId xmlns:a16="http://schemas.microsoft.com/office/drawing/2014/main" id="{00000000-0008-0000-1600-000011000000}"/>
            </a:ext>
          </a:extLst>
        </xdr:cNvPr>
        <xdr:cNvSpPr>
          <a:spLocks noChangeArrowheads="1"/>
        </xdr:cNvSpPr>
      </xdr:nvSpPr>
      <xdr:spPr bwMode="auto">
        <a:xfrm rot="10800000">
          <a:off x="3802063" y="3040063"/>
          <a:ext cx="1381126" cy="615951"/>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新会長名を記入。</a:t>
          </a:r>
          <a:endParaRPr lang="en-US" altLang="ja-JP" sz="1200" b="1" i="0" u="none" strike="noStrike" baseline="0">
            <a:solidFill>
              <a:srgbClr val="000000"/>
            </a:solidFill>
            <a:latin typeface="ＭＳ ゴシック"/>
            <a:ea typeface="ＭＳ 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400050</xdr:colOff>
      <xdr:row>0</xdr:row>
      <xdr:rowOff>0</xdr:rowOff>
    </xdr:from>
    <xdr:to>
      <xdr:col>9</xdr:col>
      <xdr:colOff>85725</xdr:colOff>
      <xdr:row>0</xdr:row>
      <xdr:rowOff>381000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55816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⑪</a:t>
          </a:r>
          <a:endParaRPr kumimoji="1" lang="ja-JP" altLang="en-US" sz="8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561976</xdr:colOff>
      <xdr:row>0</xdr:row>
      <xdr:rowOff>476250</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0" y="76200"/>
          <a:ext cx="226695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4</xdr:col>
      <xdr:colOff>619126</xdr:colOff>
      <xdr:row>16</xdr:row>
      <xdr:rowOff>304800</xdr:rowOff>
    </xdr:from>
    <xdr:to>
      <xdr:col>5</xdr:col>
      <xdr:colOff>685800</xdr:colOff>
      <xdr:row>18</xdr:row>
      <xdr:rowOff>28575</xdr:rowOff>
    </xdr:to>
    <xdr:sp macro="" textlink="">
      <xdr:nvSpPr>
        <xdr:cNvPr id="6" name="ドーナツ 5">
          <a:extLst>
            <a:ext uri="{FF2B5EF4-FFF2-40B4-BE49-F238E27FC236}">
              <a16:creationId xmlns:a16="http://schemas.microsoft.com/office/drawing/2014/main" id="{00000000-0008-0000-1800-000006000000}"/>
            </a:ext>
          </a:extLst>
        </xdr:cNvPr>
        <xdr:cNvSpPr/>
      </xdr:nvSpPr>
      <xdr:spPr>
        <a:xfrm>
          <a:off x="3019426" y="5924550"/>
          <a:ext cx="761999" cy="352425"/>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523876</xdr:colOff>
      <xdr:row>16</xdr:row>
      <xdr:rowOff>295275</xdr:rowOff>
    </xdr:from>
    <xdr:to>
      <xdr:col>8</xdr:col>
      <xdr:colOff>590550</xdr:colOff>
      <xdr:row>18</xdr:row>
      <xdr:rowOff>19050</xdr:rowOff>
    </xdr:to>
    <xdr:sp macro="" textlink="">
      <xdr:nvSpPr>
        <xdr:cNvPr id="7" name="ドーナツ 6">
          <a:extLst>
            <a:ext uri="{FF2B5EF4-FFF2-40B4-BE49-F238E27FC236}">
              <a16:creationId xmlns:a16="http://schemas.microsoft.com/office/drawing/2014/main" id="{00000000-0008-0000-1800-000007000000}"/>
            </a:ext>
          </a:extLst>
        </xdr:cNvPr>
        <xdr:cNvSpPr/>
      </xdr:nvSpPr>
      <xdr:spPr>
        <a:xfrm>
          <a:off x="5010151" y="5915025"/>
          <a:ext cx="761999" cy="352425"/>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419100</xdr:colOff>
      <xdr:row>20</xdr:row>
      <xdr:rowOff>57150</xdr:rowOff>
    </xdr:from>
    <xdr:to>
      <xdr:col>4</xdr:col>
      <xdr:colOff>600075</xdr:colOff>
      <xdr:row>21</xdr:row>
      <xdr:rowOff>257175</xdr:rowOff>
    </xdr:to>
    <xdr:sp macro="" textlink="">
      <xdr:nvSpPr>
        <xdr:cNvPr id="8" name="ドーナツ 7">
          <a:extLst>
            <a:ext uri="{FF2B5EF4-FFF2-40B4-BE49-F238E27FC236}">
              <a16:creationId xmlns:a16="http://schemas.microsoft.com/office/drawing/2014/main" id="{00000000-0008-0000-1800-000008000000}"/>
            </a:ext>
          </a:extLst>
        </xdr:cNvPr>
        <xdr:cNvSpPr/>
      </xdr:nvSpPr>
      <xdr:spPr>
        <a:xfrm>
          <a:off x="2124075" y="6934200"/>
          <a:ext cx="876300" cy="514350"/>
        </a:xfrm>
        <a:prstGeom prst="donut">
          <a:avLst>
            <a:gd name="adj"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381000</xdr:colOff>
      <xdr:row>0</xdr:row>
      <xdr:rowOff>0</xdr:rowOff>
    </xdr:from>
    <xdr:to>
      <xdr:col>9</xdr:col>
      <xdr:colOff>66675</xdr:colOff>
      <xdr:row>0</xdr:row>
      <xdr:rowOff>381000</xdr:rowOff>
    </xdr:to>
    <xdr:sp macro="" textlink="">
      <xdr:nvSpPr>
        <xdr:cNvPr id="13" name="正方形/長方形 12">
          <a:extLst>
            <a:ext uri="{FF2B5EF4-FFF2-40B4-BE49-F238E27FC236}">
              <a16:creationId xmlns:a16="http://schemas.microsoft.com/office/drawing/2014/main" id="{00000000-0008-0000-1800-00000D000000}"/>
            </a:ext>
          </a:extLst>
        </xdr:cNvPr>
        <xdr:cNvSpPr/>
      </xdr:nvSpPr>
      <xdr:spPr>
        <a:xfrm>
          <a:off x="556260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⑪</a:t>
          </a:r>
          <a:endParaRPr kumimoji="1" lang="ja-JP" altLang="en-US" sz="800"/>
        </a:p>
      </xdr:txBody>
    </xdr:sp>
    <xdr:clientData/>
  </xdr:twoCellAnchor>
  <xdr:twoCellAnchor>
    <xdr:from>
      <xdr:col>5</xdr:col>
      <xdr:colOff>698499</xdr:colOff>
      <xdr:row>3</xdr:row>
      <xdr:rowOff>309563</xdr:rowOff>
    </xdr:from>
    <xdr:to>
      <xdr:col>8</xdr:col>
      <xdr:colOff>365124</xdr:colOff>
      <xdr:row>5</xdr:row>
      <xdr:rowOff>19051</xdr:rowOff>
    </xdr:to>
    <xdr:sp macro="" textlink="">
      <xdr:nvSpPr>
        <xdr:cNvPr id="15" name="AutoShape 1">
          <a:extLst>
            <a:ext uri="{FF2B5EF4-FFF2-40B4-BE49-F238E27FC236}">
              <a16:creationId xmlns:a16="http://schemas.microsoft.com/office/drawing/2014/main" id="{00000000-0008-0000-1800-00000F000000}"/>
            </a:ext>
          </a:extLst>
        </xdr:cNvPr>
        <xdr:cNvSpPr>
          <a:spLocks noChangeArrowheads="1"/>
        </xdr:cNvSpPr>
      </xdr:nvSpPr>
      <xdr:spPr bwMode="auto">
        <a:xfrm rot="10800000">
          <a:off x="3809999" y="1579563"/>
          <a:ext cx="1762125" cy="344488"/>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5</xdr:col>
      <xdr:colOff>690561</xdr:colOff>
      <xdr:row>7</xdr:row>
      <xdr:rowOff>341312</xdr:rowOff>
    </xdr:from>
    <xdr:to>
      <xdr:col>8</xdr:col>
      <xdr:colOff>547686</xdr:colOff>
      <xdr:row>12</xdr:row>
      <xdr:rowOff>127000</xdr:rowOff>
    </xdr:to>
    <xdr:sp macro="" textlink="">
      <xdr:nvSpPr>
        <xdr:cNvPr id="16" name="AutoShape 1">
          <a:extLst>
            <a:ext uri="{FF2B5EF4-FFF2-40B4-BE49-F238E27FC236}">
              <a16:creationId xmlns:a16="http://schemas.microsoft.com/office/drawing/2014/main" id="{00000000-0008-0000-1800-000010000000}"/>
            </a:ext>
          </a:extLst>
        </xdr:cNvPr>
        <xdr:cNvSpPr>
          <a:spLocks noChangeArrowheads="1"/>
        </xdr:cNvSpPr>
      </xdr:nvSpPr>
      <xdr:spPr bwMode="auto">
        <a:xfrm rot="10800000">
          <a:off x="3802061" y="3008312"/>
          <a:ext cx="1952625" cy="1500188"/>
        </a:xfrm>
        <a:prstGeom prst="wedgeRoundRectCallout">
          <a:avLst>
            <a:gd name="adj1" fmla="val 9073"/>
            <a:gd name="adj2" fmla="val 5475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新会長名を記入。</a:t>
          </a:r>
          <a:endParaRPr lang="en-US" altLang="ja-JP" sz="1200" b="1"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会長の変更があった場合は、新会長名の下に鉛筆で旧会長名を記入してください。</a:t>
          </a:r>
        </a:p>
      </xdr:txBody>
    </xdr:sp>
    <xdr:clientData/>
  </xdr:twoCellAnchor>
  <xdr:twoCellAnchor>
    <xdr:from>
      <xdr:col>5</xdr:col>
      <xdr:colOff>587375</xdr:colOff>
      <xdr:row>1</xdr:row>
      <xdr:rowOff>309563</xdr:rowOff>
    </xdr:from>
    <xdr:to>
      <xdr:col>8</xdr:col>
      <xdr:colOff>690562</xdr:colOff>
      <xdr:row>3</xdr:row>
      <xdr:rowOff>22226</xdr:rowOff>
    </xdr:to>
    <xdr:sp macro="" textlink="">
      <xdr:nvSpPr>
        <xdr:cNvPr id="17" name="AutoShape 1">
          <a:extLst>
            <a:ext uri="{FF2B5EF4-FFF2-40B4-BE49-F238E27FC236}">
              <a16:creationId xmlns:a16="http://schemas.microsoft.com/office/drawing/2014/main" id="{00000000-0008-0000-1800-000011000000}"/>
            </a:ext>
          </a:extLst>
        </xdr:cNvPr>
        <xdr:cNvSpPr>
          <a:spLocks noChangeArrowheads="1"/>
        </xdr:cNvSpPr>
      </xdr:nvSpPr>
      <xdr:spPr bwMode="auto">
        <a:xfrm>
          <a:off x="3698875" y="944563"/>
          <a:ext cx="2198687" cy="347663"/>
        </a:xfrm>
        <a:prstGeom prst="wedgeRoundRectCallout">
          <a:avLst>
            <a:gd name="adj1" fmla="val -7689"/>
            <a:gd name="adj2" fmla="val -7089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FF0000"/>
              </a:solidFill>
              <a:latin typeface="ＭＳ ゴシック"/>
              <a:ea typeface="ＭＳ ゴシック"/>
            </a:rPr>
            <a:t>日付は記入しないでください。</a:t>
          </a:r>
          <a:endParaRPr lang="ja-JP" altLang="en-US" sz="1050" b="1" i="0" u="none" strike="noStrike" baseline="0">
            <a:solidFill>
              <a:srgbClr val="FF0000"/>
            </a:solidFill>
            <a:latin typeface="ＭＳ ゴシック"/>
            <a:ea typeface="ＭＳ ゴシック"/>
          </a:endParaRPr>
        </a:p>
      </xdr:txBody>
    </xdr:sp>
    <xdr:clientData/>
  </xdr:twoCellAnchor>
  <xdr:twoCellAnchor>
    <xdr:from>
      <xdr:col>1</xdr:col>
      <xdr:colOff>444500</xdr:colOff>
      <xdr:row>14</xdr:row>
      <xdr:rowOff>39687</xdr:rowOff>
    </xdr:from>
    <xdr:to>
      <xdr:col>8</xdr:col>
      <xdr:colOff>3176</xdr:colOff>
      <xdr:row>15</xdr:row>
      <xdr:rowOff>309562</xdr:rowOff>
    </xdr:to>
    <xdr:sp macro="" textlink="">
      <xdr:nvSpPr>
        <xdr:cNvPr id="18" name="AutoShape 2">
          <a:extLst>
            <a:ext uri="{FF2B5EF4-FFF2-40B4-BE49-F238E27FC236}">
              <a16:creationId xmlns:a16="http://schemas.microsoft.com/office/drawing/2014/main" id="{00000000-0008-0000-1800-000012000000}"/>
            </a:ext>
          </a:extLst>
        </xdr:cNvPr>
        <xdr:cNvSpPr>
          <a:spLocks noChangeArrowheads="1"/>
        </xdr:cNvSpPr>
      </xdr:nvSpPr>
      <xdr:spPr bwMode="auto">
        <a:xfrm>
          <a:off x="952500" y="5056187"/>
          <a:ext cx="4257676" cy="587375"/>
        </a:xfrm>
        <a:prstGeom prst="wedgeRoundRectCallout">
          <a:avLst>
            <a:gd name="adj1" fmla="val -7866"/>
            <a:gd name="adj2" fmla="val 6409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必ず、振込先の預金通帳を確認しながら記入してください。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390525</xdr:colOff>
      <xdr:row>0</xdr:row>
      <xdr:rowOff>0</xdr:rowOff>
    </xdr:from>
    <xdr:to>
      <xdr:col>9</xdr:col>
      <xdr:colOff>95250</xdr:colOff>
      <xdr:row>0</xdr:row>
      <xdr:rowOff>381000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580072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⑫</a:t>
          </a:r>
          <a:endParaRPr kumimoji="1" lang="ja-JP" altLang="en-US" sz="8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628650</xdr:rowOff>
    </xdr:from>
    <xdr:to>
      <xdr:col>6</xdr:col>
      <xdr:colOff>304800</xdr:colOff>
      <xdr:row>3</xdr:row>
      <xdr:rowOff>85725</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0" y="628650"/>
          <a:ext cx="436245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r>
            <a:rPr kumimoji="1" lang="ja-JP" altLang="en-US" sz="1800" b="1">
              <a:solidFill>
                <a:srgbClr val="00B0F0"/>
              </a:solidFill>
            </a:rPr>
            <a:t>会長と口座名義人が異なる場合のみ提出</a:t>
          </a:r>
          <a:endParaRPr kumimoji="1" lang="en-US" altLang="ja-JP" sz="1800" b="1">
            <a:solidFill>
              <a:srgbClr val="00B0F0"/>
            </a:solidFill>
          </a:endParaRPr>
        </a:p>
        <a:p>
          <a:endParaRPr kumimoji="1" lang="en-US" altLang="ja-JP" sz="1100"/>
        </a:p>
      </xdr:txBody>
    </xdr:sp>
    <xdr:clientData/>
  </xdr:twoCellAnchor>
  <xdr:twoCellAnchor>
    <xdr:from>
      <xdr:col>8</xdr:col>
      <xdr:colOff>323850</xdr:colOff>
      <xdr:row>0</xdr:row>
      <xdr:rowOff>0</xdr:rowOff>
    </xdr:from>
    <xdr:to>
      <xdr:col>9</xdr:col>
      <xdr:colOff>28575</xdr:colOff>
      <xdr:row>0</xdr:row>
      <xdr:rowOff>381000</xdr:rowOff>
    </xdr:to>
    <xdr:sp macro="" textlink="">
      <xdr:nvSpPr>
        <xdr:cNvPr id="6" name="正方形/長方形 5">
          <a:extLst>
            <a:ext uri="{FF2B5EF4-FFF2-40B4-BE49-F238E27FC236}">
              <a16:creationId xmlns:a16="http://schemas.microsoft.com/office/drawing/2014/main" id="{00000000-0008-0000-1A00-000006000000}"/>
            </a:ext>
          </a:extLst>
        </xdr:cNvPr>
        <xdr:cNvSpPr/>
      </xdr:nvSpPr>
      <xdr:spPr>
        <a:xfrm>
          <a:off x="57340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⑫</a:t>
          </a:r>
          <a:endParaRPr kumimoji="1" lang="ja-JP" altLang="en-US" sz="800"/>
        </a:p>
      </xdr:txBody>
    </xdr:sp>
    <xdr:clientData/>
  </xdr:twoCellAnchor>
  <xdr:twoCellAnchor>
    <xdr:from>
      <xdr:col>5</xdr:col>
      <xdr:colOff>436564</xdr:colOff>
      <xdr:row>0</xdr:row>
      <xdr:rowOff>460377</xdr:rowOff>
    </xdr:from>
    <xdr:to>
      <xdr:col>8</xdr:col>
      <xdr:colOff>660402</xdr:colOff>
      <xdr:row>1</xdr:row>
      <xdr:rowOff>80964</xdr:rowOff>
    </xdr:to>
    <xdr:sp macro="" textlink="">
      <xdr:nvSpPr>
        <xdr:cNvPr id="8" name="AutoShape 1">
          <a:extLst>
            <a:ext uri="{FF2B5EF4-FFF2-40B4-BE49-F238E27FC236}">
              <a16:creationId xmlns:a16="http://schemas.microsoft.com/office/drawing/2014/main" id="{00000000-0008-0000-1A00-000008000000}"/>
            </a:ext>
          </a:extLst>
        </xdr:cNvPr>
        <xdr:cNvSpPr>
          <a:spLocks noChangeArrowheads="1"/>
        </xdr:cNvSpPr>
      </xdr:nvSpPr>
      <xdr:spPr bwMode="auto">
        <a:xfrm>
          <a:off x="3810002" y="460377"/>
          <a:ext cx="2247900" cy="327025"/>
        </a:xfrm>
        <a:prstGeom prst="wedgeRoundRectCallout">
          <a:avLst>
            <a:gd name="adj1" fmla="val -7336"/>
            <a:gd name="adj2" fmla="val 71180"/>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FF0000"/>
              </a:solidFill>
              <a:latin typeface="ＭＳ ゴシック"/>
              <a:ea typeface="ＭＳ ゴシック"/>
            </a:rPr>
            <a:t>日付は記入しないでください。</a:t>
          </a:r>
          <a:endParaRPr lang="ja-JP" altLang="en-US" sz="1050" b="1" i="0" u="none" strike="noStrike" baseline="0">
            <a:solidFill>
              <a:srgbClr val="FF0000"/>
            </a:solidFill>
            <a:latin typeface="ＭＳ ゴシック"/>
            <a:ea typeface="ＭＳ ゴシック"/>
          </a:endParaRPr>
        </a:p>
      </xdr:txBody>
    </xdr:sp>
    <xdr:clientData/>
  </xdr:twoCellAnchor>
  <xdr:twoCellAnchor>
    <xdr:from>
      <xdr:col>6</xdr:col>
      <xdr:colOff>7937</xdr:colOff>
      <xdr:row>7</xdr:row>
      <xdr:rowOff>7937</xdr:rowOff>
    </xdr:from>
    <xdr:to>
      <xdr:col>8</xdr:col>
      <xdr:colOff>436562</xdr:colOff>
      <xdr:row>7</xdr:row>
      <xdr:rowOff>376234</xdr:rowOff>
    </xdr:to>
    <xdr:sp macro="" textlink="">
      <xdr:nvSpPr>
        <xdr:cNvPr id="9" name="AutoShape 1">
          <a:extLst>
            <a:ext uri="{FF2B5EF4-FFF2-40B4-BE49-F238E27FC236}">
              <a16:creationId xmlns:a16="http://schemas.microsoft.com/office/drawing/2014/main" id="{00000000-0008-0000-1A00-000009000000}"/>
            </a:ext>
          </a:extLst>
        </xdr:cNvPr>
        <xdr:cNvSpPr>
          <a:spLocks noChangeArrowheads="1"/>
        </xdr:cNvSpPr>
      </xdr:nvSpPr>
      <xdr:spPr bwMode="auto">
        <a:xfrm rot="10800000">
          <a:off x="4056062" y="3000375"/>
          <a:ext cx="1778000" cy="368297"/>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6</xdr:col>
      <xdr:colOff>0</xdr:colOff>
      <xdr:row>10</xdr:row>
      <xdr:rowOff>357188</xdr:rowOff>
    </xdr:from>
    <xdr:to>
      <xdr:col>8</xdr:col>
      <xdr:colOff>31751</xdr:colOff>
      <xdr:row>12</xdr:row>
      <xdr:rowOff>211139</xdr:rowOff>
    </xdr:to>
    <xdr:sp macro="" textlink="">
      <xdr:nvSpPr>
        <xdr:cNvPr id="10" name="AutoShape 1">
          <a:extLst>
            <a:ext uri="{FF2B5EF4-FFF2-40B4-BE49-F238E27FC236}">
              <a16:creationId xmlns:a16="http://schemas.microsoft.com/office/drawing/2014/main" id="{00000000-0008-0000-1A00-00000A000000}"/>
            </a:ext>
          </a:extLst>
        </xdr:cNvPr>
        <xdr:cNvSpPr>
          <a:spLocks noChangeArrowheads="1"/>
        </xdr:cNvSpPr>
      </xdr:nvSpPr>
      <xdr:spPr bwMode="auto">
        <a:xfrm rot="10800000">
          <a:off x="4048125" y="4492626"/>
          <a:ext cx="1381126" cy="615951"/>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押印が必要。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新会長名を記入。</a:t>
          </a:r>
          <a:endParaRPr lang="en-US" altLang="ja-JP" sz="1200" b="1" i="0" u="none" strike="noStrike" baseline="0">
            <a:solidFill>
              <a:srgbClr val="000000"/>
            </a:solidFill>
            <a:latin typeface="ＭＳ ゴシック"/>
            <a:ea typeface="ＭＳ ゴシック"/>
          </a:endParaRPr>
        </a:p>
      </xdr:txBody>
    </xdr:sp>
    <xdr:clientData/>
  </xdr:twoCellAnchor>
  <xdr:twoCellAnchor>
    <xdr:from>
      <xdr:col>5</xdr:col>
      <xdr:colOff>595311</xdr:colOff>
      <xdr:row>19</xdr:row>
      <xdr:rowOff>365121</xdr:rowOff>
    </xdr:from>
    <xdr:to>
      <xdr:col>8</xdr:col>
      <xdr:colOff>658812</xdr:colOff>
      <xdr:row>21</xdr:row>
      <xdr:rowOff>293686</xdr:rowOff>
    </xdr:to>
    <xdr:sp macro="" textlink="">
      <xdr:nvSpPr>
        <xdr:cNvPr id="12" name="AutoShape 1">
          <a:extLst>
            <a:ext uri="{FF2B5EF4-FFF2-40B4-BE49-F238E27FC236}">
              <a16:creationId xmlns:a16="http://schemas.microsoft.com/office/drawing/2014/main" id="{00000000-0008-0000-1A00-00000C000000}"/>
            </a:ext>
          </a:extLst>
        </xdr:cNvPr>
        <xdr:cNvSpPr>
          <a:spLocks noChangeArrowheads="1"/>
        </xdr:cNvSpPr>
      </xdr:nvSpPr>
      <xdr:spPr bwMode="auto">
        <a:xfrm rot="10800000">
          <a:off x="3968749" y="7929559"/>
          <a:ext cx="2087563" cy="690565"/>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押印が必要。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会計など口座名義人を記入。</a:t>
          </a:r>
          <a:endParaRPr lang="en-US" altLang="ja-JP" sz="1200" b="1" i="0" u="none" strike="noStrike" baseline="0">
            <a:solidFill>
              <a:srgbClr val="000000"/>
            </a:solidFill>
            <a:latin typeface="ＭＳ ゴシック"/>
            <a:ea typeface="ＭＳ ゴシック"/>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368300</xdr:colOff>
      <xdr:row>0</xdr:row>
      <xdr:rowOff>47625</xdr:rowOff>
    </xdr:from>
    <xdr:to>
      <xdr:col>9</xdr:col>
      <xdr:colOff>63500</xdr:colOff>
      <xdr:row>1</xdr:row>
      <xdr:rowOff>76200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5626100" y="47625"/>
          <a:ext cx="50482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⑬</a:t>
          </a:r>
          <a:endParaRPr kumimoji="1" lang="ja-JP" altLang="en-US" sz="8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368300</xdr:colOff>
      <xdr:row>0</xdr:row>
      <xdr:rowOff>47625</xdr:rowOff>
    </xdr:from>
    <xdr:to>
      <xdr:col>9</xdr:col>
      <xdr:colOff>63500</xdr:colOff>
      <xdr:row>1</xdr:row>
      <xdr:rowOff>76200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5614988" y="47625"/>
          <a:ext cx="504825" cy="473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⑬</a:t>
          </a:r>
          <a:endParaRPr kumimoji="1" lang="ja-JP" altLang="en-US" sz="8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368300</xdr:colOff>
      <xdr:row>0</xdr:row>
      <xdr:rowOff>47625</xdr:rowOff>
    </xdr:from>
    <xdr:to>
      <xdr:col>9</xdr:col>
      <xdr:colOff>0</xdr:colOff>
      <xdr:row>1</xdr:row>
      <xdr:rowOff>76200</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5626100" y="47625"/>
          <a:ext cx="50482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⑬</a:t>
          </a:r>
          <a:endParaRPr kumimoji="1" lang="ja-JP" altLang="en-US" sz="800"/>
        </a:p>
      </xdr:txBody>
    </xdr:sp>
    <xdr:clientData/>
  </xdr:twoCellAnchor>
  <xdr:twoCellAnchor>
    <xdr:from>
      <xdr:col>2</xdr:col>
      <xdr:colOff>341312</xdr:colOff>
      <xdr:row>13</xdr:row>
      <xdr:rowOff>47626</xdr:rowOff>
    </xdr:from>
    <xdr:to>
      <xdr:col>8</xdr:col>
      <xdr:colOff>627062</xdr:colOff>
      <xdr:row>22</xdr:row>
      <xdr:rowOff>182563</xdr:rowOff>
    </xdr:to>
    <xdr:sp macro="" textlink="">
      <xdr:nvSpPr>
        <xdr:cNvPr id="3" name="AutoShape 2">
          <a:extLst>
            <a:ext uri="{FF2B5EF4-FFF2-40B4-BE49-F238E27FC236}">
              <a16:creationId xmlns:a16="http://schemas.microsoft.com/office/drawing/2014/main" id="{00000000-0008-0000-1D00-000003000000}"/>
            </a:ext>
          </a:extLst>
        </xdr:cNvPr>
        <xdr:cNvSpPr>
          <a:spLocks noChangeArrowheads="1"/>
        </xdr:cNvSpPr>
      </xdr:nvSpPr>
      <xdr:spPr bwMode="auto">
        <a:xfrm>
          <a:off x="1404937" y="4397376"/>
          <a:ext cx="4468813" cy="3063875"/>
        </a:xfrm>
        <a:prstGeom prst="wedgeRoundRectCallout">
          <a:avLst>
            <a:gd name="adj1" fmla="val -46097"/>
            <a:gd name="adj2" fmla="val 495"/>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en-US" altLang="ja-JP" sz="1400" b="1" i="0" u="none" strike="noStrike" baseline="0">
              <a:solidFill>
                <a:srgbClr val="FF0000"/>
              </a:solidFill>
              <a:latin typeface="ＭＳ ゴシック"/>
              <a:ea typeface="ＭＳ ゴシック"/>
            </a:rPr>
            <a:t>PC</a:t>
          </a:r>
          <a:r>
            <a:rPr lang="ja-JP" altLang="en-US" sz="1400" b="1" i="0" u="none" strike="noStrike" baseline="0">
              <a:solidFill>
                <a:srgbClr val="FF0000"/>
              </a:solidFill>
              <a:latin typeface="ＭＳ ゴシック"/>
              <a:ea typeface="ＭＳ ゴシック"/>
            </a:rPr>
            <a:t>で作成される場合は、</a:t>
          </a:r>
          <a:r>
            <a:rPr lang="en-US" altLang="ja-JP" sz="1400" b="1" i="0" u="none" strike="noStrike" baseline="0">
              <a:solidFill>
                <a:srgbClr val="FF0000"/>
              </a:solidFill>
              <a:latin typeface="ＭＳ ゴシック"/>
              <a:ea typeface="ＭＳ ゴシック"/>
            </a:rPr>
            <a:t>HP</a:t>
          </a:r>
          <a:r>
            <a:rPr lang="ja-JP" altLang="en-US" sz="1400" b="1" i="0" u="none" strike="noStrike" baseline="0">
              <a:solidFill>
                <a:srgbClr val="FF0000"/>
              </a:solidFill>
              <a:latin typeface="ＭＳ ゴシック"/>
              <a:ea typeface="ＭＳ ゴシック"/>
            </a:rPr>
            <a:t>掲載のエクセルデータをご活用ください。</a:t>
          </a:r>
          <a:endParaRPr lang="en-US" altLang="ja-JP" sz="1400" b="1" i="0" u="none" strike="noStrike" baseline="0">
            <a:solidFill>
              <a:srgbClr val="FF0000"/>
            </a:solidFill>
            <a:latin typeface="ＭＳ ゴシック"/>
            <a:ea typeface="ＭＳ ゴシック"/>
          </a:endParaRPr>
        </a:p>
        <a:p>
          <a:pPr algn="l" rtl="0">
            <a:defRPr sz="1000"/>
          </a:pP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⑬（自動入力用）の各年齢区分の計は、</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⑭の名簿の生年月日欄に、</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昭和</a:t>
          </a:r>
          <a:r>
            <a:rPr lang="en-US" altLang="ja-JP" sz="1400" b="1" i="0" u="none" strike="noStrike" baseline="0">
              <a:solidFill>
                <a:srgbClr val="FF0000"/>
              </a:solidFill>
              <a:latin typeface="ＭＳ ゴシック"/>
              <a:ea typeface="ＭＳ ゴシック"/>
            </a:rPr>
            <a:t>20</a:t>
          </a:r>
          <a:r>
            <a:rPr lang="ja-JP" altLang="en-US" sz="1400" b="1" i="0" u="none" strike="noStrike" baseline="0">
              <a:solidFill>
                <a:srgbClr val="FF0000"/>
              </a:solidFill>
              <a:latin typeface="ＭＳ ゴシック"/>
              <a:ea typeface="ＭＳ ゴシック"/>
            </a:rPr>
            <a:t>年</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月</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日生まれの場合、</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　昭和</a:t>
          </a:r>
          <a:r>
            <a:rPr lang="en-US" altLang="ja-JP" sz="1400" b="1" i="0" u="none" strike="noStrike" baseline="0">
              <a:solidFill>
                <a:srgbClr val="FF0000"/>
              </a:solidFill>
              <a:latin typeface="ＭＳ ゴシック"/>
              <a:ea typeface="ＭＳ ゴシック"/>
            </a:rPr>
            <a:t>20</a:t>
          </a:r>
          <a:r>
            <a:rPr lang="ja-JP" altLang="en-US" sz="1400" b="1" i="0" u="none" strike="noStrike" baseline="0">
              <a:solidFill>
                <a:srgbClr val="FF0000"/>
              </a:solidFill>
              <a:latin typeface="ＭＳ ゴシック"/>
              <a:ea typeface="ＭＳ ゴシック"/>
            </a:rPr>
            <a:t>年</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月</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日</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　</a:t>
          </a:r>
          <a:r>
            <a:rPr lang="en-US" altLang="ja-JP" sz="1400" b="1" i="0" u="none" strike="noStrike" baseline="0">
              <a:solidFill>
                <a:srgbClr val="FF0000"/>
              </a:solidFill>
              <a:latin typeface="ＭＳ ゴシック"/>
              <a:ea typeface="ＭＳ ゴシック"/>
            </a:rPr>
            <a:t>S20.1.1</a:t>
          </a:r>
        </a:p>
        <a:p>
          <a:pPr algn="l" rtl="0">
            <a:defRPr sz="1000"/>
          </a:pPr>
          <a:r>
            <a:rPr lang="ja-JP" altLang="en-US" sz="1400" b="1" i="0" u="none" strike="noStrike" baseline="0">
              <a:solidFill>
                <a:srgbClr val="FF0000"/>
              </a:solidFill>
              <a:latin typeface="ＭＳ ゴシック"/>
              <a:ea typeface="ＭＳ ゴシック"/>
            </a:rPr>
            <a:t>　</a:t>
          </a:r>
          <a:r>
            <a:rPr lang="en-US" altLang="ja-JP" sz="1400" b="1" i="0" u="none" strike="noStrike" baseline="0">
              <a:solidFill>
                <a:srgbClr val="FF0000"/>
              </a:solidFill>
              <a:latin typeface="ＭＳ ゴシック"/>
              <a:ea typeface="ＭＳ ゴシック"/>
            </a:rPr>
            <a:t>1945/1/1</a:t>
          </a:r>
        </a:p>
        <a:p>
          <a:pPr algn="l" rtl="0">
            <a:defRPr sz="1000"/>
          </a:pPr>
          <a:r>
            <a:rPr lang="ja-JP" altLang="en-US" sz="1400" b="1" i="0" u="none" strike="noStrike" baseline="0">
              <a:solidFill>
                <a:srgbClr val="FF0000"/>
              </a:solidFill>
              <a:latin typeface="ＭＳ ゴシック"/>
              <a:ea typeface="ＭＳ ゴシック"/>
            </a:rPr>
            <a:t>のいずれかを入力すると、自動で入力されます。</a:t>
          </a:r>
          <a:endParaRPr lang="en-US" altLang="ja-JP" sz="1400" b="1" i="0" u="none" strike="noStrike" baseline="0">
            <a:solidFill>
              <a:srgbClr val="FF0000"/>
            </a:solidFill>
            <a:latin typeface="ＭＳ ゴシック"/>
            <a:ea typeface="ＭＳ ゴシック"/>
          </a:endParaRPr>
        </a:p>
      </xdr:txBody>
    </xdr:sp>
    <xdr:clientData/>
  </xdr:twoCellAnchor>
  <xdr:twoCellAnchor>
    <xdr:from>
      <xdr:col>0</xdr:col>
      <xdr:colOff>0</xdr:colOff>
      <xdr:row>0</xdr:row>
      <xdr:rowOff>349250</xdr:rowOff>
    </xdr:from>
    <xdr:to>
      <xdr:col>3</xdr:col>
      <xdr:colOff>515938</xdr:colOff>
      <xdr:row>1</xdr:row>
      <xdr:rowOff>301625</xdr:rowOff>
    </xdr:to>
    <xdr:sp macro="" textlink="">
      <xdr:nvSpPr>
        <xdr:cNvPr id="4" name="テキスト ボックス 3">
          <a:extLst>
            <a:ext uri="{FF2B5EF4-FFF2-40B4-BE49-F238E27FC236}">
              <a16:creationId xmlns:a16="http://schemas.microsoft.com/office/drawing/2014/main" id="{00000000-0008-0000-1D00-000004000000}"/>
            </a:ext>
          </a:extLst>
        </xdr:cNvPr>
        <xdr:cNvSpPr txBox="1"/>
      </xdr:nvSpPr>
      <xdr:spPr>
        <a:xfrm>
          <a:off x="0" y="349250"/>
          <a:ext cx="2254251"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2</xdr:col>
      <xdr:colOff>603254</xdr:colOff>
      <xdr:row>18</xdr:row>
      <xdr:rowOff>230188</xdr:rowOff>
    </xdr:from>
    <xdr:to>
      <xdr:col>3</xdr:col>
      <xdr:colOff>23816</xdr:colOff>
      <xdr:row>20</xdr:row>
      <xdr:rowOff>169864</xdr:rowOff>
    </xdr:to>
    <xdr:sp macro="" textlink="">
      <xdr:nvSpPr>
        <xdr:cNvPr id="5" name="左大かっこ 4">
          <a:extLst>
            <a:ext uri="{FF2B5EF4-FFF2-40B4-BE49-F238E27FC236}">
              <a16:creationId xmlns:a16="http://schemas.microsoft.com/office/drawing/2014/main" id="{00000000-0008-0000-1D00-000005000000}"/>
            </a:ext>
          </a:extLst>
        </xdr:cNvPr>
        <xdr:cNvSpPr/>
      </xdr:nvSpPr>
      <xdr:spPr>
        <a:xfrm>
          <a:off x="1666879" y="6207126"/>
          <a:ext cx="95250" cy="590551"/>
        </a:xfrm>
        <a:prstGeom prst="leftBracket">
          <a:avLst/>
        </a:prstGeom>
        <a:noFill/>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47624</xdr:colOff>
      <xdr:row>0</xdr:row>
      <xdr:rowOff>0</xdr:rowOff>
    </xdr:from>
    <xdr:to>
      <xdr:col>5</xdr:col>
      <xdr:colOff>38100</xdr:colOff>
      <xdr:row>1</xdr:row>
      <xdr:rowOff>38100</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5686424" y="0"/>
          <a:ext cx="4191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4</xdr:col>
      <xdr:colOff>39688</xdr:colOff>
      <xdr:row>26</xdr:row>
      <xdr:rowOff>7938</xdr:rowOff>
    </xdr:from>
    <xdr:to>
      <xdr:col>5</xdr:col>
      <xdr:colOff>30164</xdr:colOff>
      <xdr:row>27</xdr:row>
      <xdr:rowOff>46038</xdr:rowOff>
    </xdr:to>
    <xdr:sp macro="" textlink="">
      <xdr:nvSpPr>
        <xdr:cNvPr id="3" name="正方形/長方形 2">
          <a:extLst>
            <a:ext uri="{FF2B5EF4-FFF2-40B4-BE49-F238E27FC236}">
              <a16:creationId xmlns:a16="http://schemas.microsoft.com/office/drawing/2014/main" id="{00000000-0008-0000-1E00-000003000000}"/>
            </a:ext>
          </a:extLst>
        </xdr:cNvPr>
        <xdr:cNvSpPr/>
      </xdr:nvSpPr>
      <xdr:spPr>
        <a:xfrm>
          <a:off x="5678488" y="9170988"/>
          <a:ext cx="4191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4</xdr:col>
      <xdr:colOff>55563</xdr:colOff>
      <xdr:row>52</xdr:row>
      <xdr:rowOff>15875</xdr:rowOff>
    </xdr:from>
    <xdr:to>
      <xdr:col>5</xdr:col>
      <xdr:colOff>46039</xdr:colOff>
      <xdr:row>53</xdr:row>
      <xdr:rowOff>53975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5694363" y="18341975"/>
          <a:ext cx="4191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4</xdr:col>
      <xdr:colOff>39688</xdr:colOff>
      <xdr:row>78</xdr:row>
      <xdr:rowOff>0</xdr:rowOff>
    </xdr:from>
    <xdr:to>
      <xdr:col>5</xdr:col>
      <xdr:colOff>30164</xdr:colOff>
      <xdr:row>79</xdr:row>
      <xdr:rowOff>38100</xdr:rowOff>
    </xdr:to>
    <xdr:sp macro="" textlink="">
      <xdr:nvSpPr>
        <xdr:cNvPr id="5" name="正方形/長方形 4">
          <a:extLst>
            <a:ext uri="{FF2B5EF4-FFF2-40B4-BE49-F238E27FC236}">
              <a16:creationId xmlns:a16="http://schemas.microsoft.com/office/drawing/2014/main" id="{00000000-0008-0000-1E00-000005000000}"/>
            </a:ext>
          </a:extLst>
        </xdr:cNvPr>
        <xdr:cNvSpPr/>
      </xdr:nvSpPr>
      <xdr:spPr>
        <a:xfrm>
          <a:off x="5678488" y="27489150"/>
          <a:ext cx="4191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47624</xdr:colOff>
      <xdr:row>0</xdr:row>
      <xdr:rowOff>0</xdr:rowOff>
    </xdr:from>
    <xdr:to>
      <xdr:col>6</xdr:col>
      <xdr:colOff>38100</xdr:colOff>
      <xdr:row>1</xdr:row>
      <xdr:rowOff>38100</xdr:rowOff>
    </xdr:to>
    <xdr:sp macro="" textlink="">
      <xdr:nvSpPr>
        <xdr:cNvPr id="2" name="正方形/長方形 1">
          <a:extLst>
            <a:ext uri="{FF2B5EF4-FFF2-40B4-BE49-F238E27FC236}">
              <a16:creationId xmlns:a16="http://schemas.microsoft.com/office/drawing/2014/main" id="{00000000-0008-0000-1F00-000002000000}"/>
            </a:ext>
          </a:extLst>
        </xdr:cNvPr>
        <xdr:cNvSpPr/>
      </xdr:nvSpPr>
      <xdr:spPr>
        <a:xfrm>
          <a:off x="6153149" y="0"/>
          <a:ext cx="4191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5</xdr:col>
      <xdr:colOff>39688</xdr:colOff>
      <xdr:row>26</xdr:row>
      <xdr:rowOff>7938</xdr:rowOff>
    </xdr:from>
    <xdr:to>
      <xdr:col>6</xdr:col>
      <xdr:colOff>30164</xdr:colOff>
      <xdr:row>27</xdr:row>
      <xdr:rowOff>46038</xdr:rowOff>
    </xdr:to>
    <xdr:sp macro="" textlink="">
      <xdr:nvSpPr>
        <xdr:cNvPr id="3" name="正方形/長方形 2">
          <a:extLst>
            <a:ext uri="{FF2B5EF4-FFF2-40B4-BE49-F238E27FC236}">
              <a16:creationId xmlns:a16="http://schemas.microsoft.com/office/drawing/2014/main" id="{00000000-0008-0000-1F00-000003000000}"/>
            </a:ext>
          </a:extLst>
        </xdr:cNvPr>
        <xdr:cNvSpPr/>
      </xdr:nvSpPr>
      <xdr:spPr>
        <a:xfrm>
          <a:off x="5675313" y="9088438"/>
          <a:ext cx="419101" cy="387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5</xdr:col>
      <xdr:colOff>55563</xdr:colOff>
      <xdr:row>52</xdr:row>
      <xdr:rowOff>15875</xdr:rowOff>
    </xdr:from>
    <xdr:to>
      <xdr:col>6</xdr:col>
      <xdr:colOff>46039</xdr:colOff>
      <xdr:row>53</xdr:row>
      <xdr:rowOff>53975</xdr:rowOff>
    </xdr:to>
    <xdr:sp macro="" textlink="">
      <xdr:nvSpPr>
        <xdr:cNvPr id="4" name="正方形/長方形 3">
          <a:extLst>
            <a:ext uri="{FF2B5EF4-FFF2-40B4-BE49-F238E27FC236}">
              <a16:creationId xmlns:a16="http://schemas.microsoft.com/office/drawing/2014/main" id="{00000000-0008-0000-1F00-000004000000}"/>
            </a:ext>
          </a:extLst>
        </xdr:cNvPr>
        <xdr:cNvSpPr/>
      </xdr:nvSpPr>
      <xdr:spPr>
        <a:xfrm>
          <a:off x="5691188" y="18176875"/>
          <a:ext cx="419101" cy="387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5</xdr:col>
      <xdr:colOff>39688</xdr:colOff>
      <xdr:row>78</xdr:row>
      <xdr:rowOff>0</xdr:rowOff>
    </xdr:from>
    <xdr:to>
      <xdr:col>6</xdr:col>
      <xdr:colOff>30164</xdr:colOff>
      <xdr:row>79</xdr:row>
      <xdr:rowOff>38100</xdr:rowOff>
    </xdr:to>
    <xdr:sp macro="" textlink="">
      <xdr:nvSpPr>
        <xdr:cNvPr id="5" name="正方形/長方形 4">
          <a:extLst>
            <a:ext uri="{FF2B5EF4-FFF2-40B4-BE49-F238E27FC236}">
              <a16:creationId xmlns:a16="http://schemas.microsoft.com/office/drawing/2014/main" id="{00000000-0008-0000-1F00-000005000000}"/>
            </a:ext>
          </a:extLst>
        </xdr:cNvPr>
        <xdr:cNvSpPr/>
      </xdr:nvSpPr>
      <xdr:spPr>
        <a:xfrm>
          <a:off x="5675313" y="27241500"/>
          <a:ext cx="419101" cy="387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400050</xdr:colOff>
      <xdr:row>0</xdr:row>
      <xdr:rowOff>0</xdr:rowOff>
    </xdr:from>
    <xdr:to>
      <xdr:col>9</xdr:col>
      <xdr:colOff>85725</xdr:colOff>
      <xdr:row>1</xdr:row>
      <xdr:rowOff>123825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435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②</a:t>
          </a:r>
          <a:endParaRPr kumimoji="1" lang="ja-JP" altLang="en-US" sz="8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28574</xdr:colOff>
      <xdr:row>0</xdr:row>
      <xdr:rowOff>0</xdr:rowOff>
    </xdr:from>
    <xdr:to>
      <xdr:col>5</xdr:col>
      <xdr:colOff>380999</xdr:colOff>
      <xdr:row>1</xdr:row>
      <xdr:rowOff>104775</xdr:rowOff>
    </xdr:to>
    <xdr:sp macro="" textlink="">
      <xdr:nvSpPr>
        <xdr:cNvPr id="5" name="正方形/長方形 4">
          <a:extLst>
            <a:ext uri="{FF2B5EF4-FFF2-40B4-BE49-F238E27FC236}">
              <a16:creationId xmlns:a16="http://schemas.microsoft.com/office/drawing/2014/main" id="{00000000-0008-0000-2000-000005000000}"/>
            </a:ext>
          </a:extLst>
        </xdr:cNvPr>
        <xdr:cNvSpPr/>
      </xdr:nvSpPr>
      <xdr:spPr>
        <a:xfrm>
          <a:off x="6134099" y="0"/>
          <a:ext cx="352425" cy="45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⑭</a:t>
          </a:r>
          <a:endParaRPr kumimoji="1" lang="ja-JP" altLang="en-US" sz="800"/>
        </a:p>
      </xdr:txBody>
    </xdr:sp>
    <xdr:clientData/>
  </xdr:twoCellAnchor>
  <xdr:twoCellAnchor>
    <xdr:from>
      <xdr:col>1</xdr:col>
      <xdr:colOff>457200</xdr:colOff>
      <xdr:row>2</xdr:row>
      <xdr:rowOff>200025</xdr:rowOff>
    </xdr:from>
    <xdr:to>
      <xdr:col>4</xdr:col>
      <xdr:colOff>2079625</xdr:colOff>
      <xdr:row>11</xdr:row>
      <xdr:rowOff>92075</xdr:rowOff>
    </xdr:to>
    <xdr:sp macro="" textlink="">
      <xdr:nvSpPr>
        <xdr:cNvPr id="8" name="AutoShape 2">
          <a:extLst>
            <a:ext uri="{FF2B5EF4-FFF2-40B4-BE49-F238E27FC236}">
              <a16:creationId xmlns:a16="http://schemas.microsoft.com/office/drawing/2014/main" id="{00000000-0008-0000-2000-000008000000}"/>
            </a:ext>
          </a:extLst>
        </xdr:cNvPr>
        <xdr:cNvSpPr>
          <a:spLocks noChangeArrowheads="1"/>
        </xdr:cNvSpPr>
      </xdr:nvSpPr>
      <xdr:spPr bwMode="auto">
        <a:xfrm>
          <a:off x="854075" y="898525"/>
          <a:ext cx="4464050" cy="3035300"/>
        </a:xfrm>
        <a:prstGeom prst="wedgeRoundRectCallout">
          <a:avLst>
            <a:gd name="adj1" fmla="val -7518"/>
            <a:gd name="adj2" fmla="val -57640"/>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en-US" altLang="ja-JP" sz="1400" b="1" i="0" u="none" strike="noStrike" baseline="0">
              <a:solidFill>
                <a:srgbClr val="FF0000"/>
              </a:solidFill>
              <a:latin typeface="ＭＳ ゴシック"/>
              <a:ea typeface="ＭＳ ゴシック"/>
            </a:rPr>
            <a:t>PC</a:t>
          </a:r>
          <a:r>
            <a:rPr lang="ja-JP" altLang="en-US" sz="1400" b="1" i="0" u="none" strike="noStrike" baseline="0">
              <a:solidFill>
                <a:srgbClr val="FF0000"/>
              </a:solidFill>
              <a:latin typeface="ＭＳ ゴシック"/>
              <a:ea typeface="ＭＳ ゴシック"/>
            </a:rPr>
            <a:t>で作成される場合は、</a:t>
          </a:r>
          <a:r>
            <a:rPr lang="en-US" altLang="ja-JP" sz="1400" b="1" i="0" u="none" strike="noStrike" baseline="0">
              <a:solidFill>
                <a:srgbClr val="FF0000"/>
              </a:solidFill>
              <a:latin typeface="ＭＳ ゴシック"/>
              <a:ea typeface="ＭＳ ゴシック"/>
            </a:rPr>
            <a:t>HP</a:t>
          </a:r>
          <a:r>
            <a:rPr lang="ja-JP" altLang="en-US" sz="1400" b="1" i="0" u="none" strike="noStrike" baseline="0">
              <a:solidFill>
                <a:srgbClr val="FF0000"/>
              </a:solidFill>
              <a:latin typeface="ＭＳ ゴシック"/>
              <a:ea typeface="ＭＳ ゴシック"/>
            </a:rPr>
            <a:t>掲載のエクセルデータをご活用ください。</a:t>
          </a:r>
          <a:endParaRPr lang="en-US" altLang="ja-JP" sz="1400" b="1" i="0" u="none" strike="noStrike" baseline="0">
            <a:solidFill>
              <a:srgbClr val="FF0000"/>
            </a:solidFill>
            <a:latin typeface="ＭＳ ゴシック"/>
            <a:ea typeface="ＭＳ ゴシック"/>
          </a:endParaRPr>
        </a:p>
        <a:p>
          <a:pPr algn="l" rtl="0">
            <a:defRPr sz="1000"/>
          </a:pP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⑬（自動入力用）の各年齢区分の計は、</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⑭の名簿の生年月日欄に、</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昭和</a:t>
          </a:r>
          <a:r>
            <a:rPr lang="en-US" altLang="ja-JP" sz="1400" b="1" i="0" u="none" strike="noStrike" baseline="0">
              <a:solidFill>
                <a:srgbClr val="FF0000"/>
              </a:solidFill>
              <a:latin typeface="ＭＳ ゴシック"/>
              <a:ea typeface="ＭＳ ゴシック"/>
            </a:rPr>
            <a:t>20</a:t>
          </a:r>
          <a:r>
            <a:rPr lang="ja-JP" altLang="en-US" sz="1400" b="1" i="0" u="none" strike="noStrike" baseline="0">
              <a:solidFill>
                <a:srgbClr val="FF0000"/>
              </a:solidFill>
              <a:latin typeface="ＭＳ ゴシック"/>
              <a:ea typeface="ＭＳ ゴシック"/>
            </a:rPr>
            <a:t>年</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月</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日生まれの場合、</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　昭和</a:t>
          </a:r>
          <a:r>
            <a:rPr lang="en-US" altLang="ja-JP" sz="1400" b="1" i="0" u="none" strike="noStrike" baseline="0">
              <a:solidFill>
                <a:srgbClr val="FF0000"/>
              </a:solidFill>
              <a:latin typeface="ＭＳ ゴシック"/>
              <a:ea typeface="ＭＳ ゴシック"/>
            </a:rPr>
            <a:t>20</a:t>
          </a:r>
          <a:r>
            <a:rPr lang="ja-JP" altLang="en-US" sz="1400" b="1" i="0" u="none" strike="noStrike" baseline="0">
              <a:solidFill>
                <a:srgbClr val="FF0000"/>
              </a:solidFill>
              <a:latin typeface="ＭＳ ゴシック"/>
              <a:ea typeface="ＭＳ ゴシック"/>
            </a:rPr>
            <a:t>年</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月</a:t>
          </a:r>
          <a:r>
            <a:rPr lang="en-US" altLang="ja-JP" sz="1400" b="1" i="0" u="none" strike="noStrike" baseline="0">
              <a:solidFill>
                <a:srgbClr val="FF0000"/>
              </a:solidFill>
              <a:latin typeface="ＭＳ ゴシック"/>
              <a:ea typeface="ＭＳ ゴシック"/>
            </a:rPr>
            <a:t>1</a:t>
          </a:r>
          <a:r>
            <a:rPr lang="ja-JP" altLang="en-US" sz="1400" b="1" i="0" u="none" strike="noStrike" baseline="0">
              <a:solidFill>
                <a:srgbClr val="FF0000"/>
              </a:solidFill>
              <a:latin typeface="ＭＳ ゴシック"/>
              <a:ea typeface="ＭＳ ゴシック"/>
            </a:rPr>
            <a:t>日</a:t>
          </a:r>
          <a:endParaRPr lang="en-US" altLang="ja-JP" sz="1400" b="1" i="0" u="none" strike="noStrike" baseline="0">
            <a:solidFill>
              <a:srgbClr val="FF0000"/>
            </a:solidFill>
            <a:latin typeface="ＭＳ ゴシック"/>
            <a:ea typeface="ＭＳ ゴシック"/>
          </a:endParaRPr>
        </a:p>
        <a:p>
          <a:pPr algn="l" rtl="0">
            <a:defRPr sz="1000"/>
          </a:pPr>
          <a:r>
            <a:rPr lang="ja-JP" altLang="en-US" sz="1400" b="1" i="0" u="none" strike="noStrike" baseline="0">
              <a:solidFill>
                <a:srgbClr val="FF0000"/>
              </a:solidFill>
              <a:latin typeface="ＭＳ ゴシック"/>
              <a:ea typeface="ＭＳ ゴシック"/>
            </a:rPr>
            <a:t>　</a:t>
          </a:r>
          <a:r>
            <a:rPr lang="en-US" altLang="ja-JP" sz="1400" b="1" i="0" u="none" strike="noStrike" baseline="0">
              <a:solidFill>
                <a:srgbClr val="FF0000"/>
              </a:solidFill>
              <a:latin typeface="ＭＳ ゴシック"/>
              <a:ea typeface="ＭＳ ゴシック"/>
            </a:rPr>
            <a:t>S20.1.1</a:t>
          </a:r>
        </a:p>
        <a:p>
          <a:pPr algn="l" rtl="0">
            <a:defRPr sz="1000"/>
          </a:pPr>
          <a:r>
            <a:rPr lang="ja-JP" altLang="en-US" sz="1400" b="1" i="0" u="none" strike="noStrike" baseline="0">
              <a:solidFill>
                <a:srgbClr val="FF0000"/>
              </a:solidFill>
              <a:latin typeface="ＭＳ ゴシック"/>
              <a:ea typeface="ＭＳ ゴシック"/>
            </a:rPr>
            <a:t>　</a:t>
          </a:r>
          <a:r>
            <a:rPr lang="en-US" altLang="ja-JP" sz="1400" b="1" i="0" u="none" strike="noStrike" baseline="0">
              <a:solidFill>
                <a:srgbClr val="FF0000"/>
              </a:solidFill>
              <a:latin typeface="ＭＳ ゴシック"/>
              <a:ea typeface="ＭＳ ゴシック"/>
            </a:rPr>
            <a:t>1945/1/1</a:t>
          </a:r>
        </a:p>
        <a:p>
          <a:pPr algn="l" rtl="0">
            <a:defRPr sz="1000"/>
          </a:pPr>
          <a:r>
            <a:rPr lang="ja-JP" altLang="en-US" sz="1400" b="1" i="0" u="none" strike="noStrike" baseline="0">
              <a:solidFill>
                <a:srgbClr val="FF0000"/>
              </a:solidFill>
              <a:latin typeface="ＭＳ ゴシック"/>
              <a:ea typeface="ＭＳ ゴシック"/>
            </a:rPr>
            <a:t>のいずれかを入力すると、自動で入力されます。</a:t>
          </a:r>
          <a:endParaRPr lang="en-US" altLang="ja-JP" sz="1400" b="1" i="0" u="none" strike="noStrike" baseline="0">
            <a:solidFill>
              <a:srgbClr val="FF0000"/>
            </a:solidFill>
            <a:latin typeface="ＭＳ ゴシック"/>
            <a:ea typeface="ＭＳ ゴシック"/>
          </a:endParaRPr>
        </a:p>
      </xdr:txBody>
    </xdr:sp>
    <xdr:clientData/>
  </xdr:twoCellAnchor>
  <xdr:twoCellAnchor>
    <xdr:from>
      <xdr:col>1</xdr:col>
      <xdr:colOff>738187</xdr:colOff>
      <xdr:row>7</xdr:row>
      <xdr:rowOff>254000</xdr:rowOff>
    </xdr:from>
    <xdr:to>
      <xdr:col>1</xdr:col>
      <xdr:colOff>833437</xdr:colOff>
      <xdr:row>9</xdr:row>
      <xdr:rowOff>146051</xdr:rowOff>
    </xdr:to>
    <xdr:sp macro="" textlink="">
      <xdr:nvSpPr>
        <xdr:cNvPr id="9" name="左大かっこ 8">
          <a:extLst>
            <a:ext uri="{FF2B5EF4-FFF2-40B4-BE49-F238E27FC236}">
              <a16:creationId xmlns:a16="http://schemas.microsoft.com/office/drawing/2014/main" id="{00000000-0008-0000-2000-000009000000}"/>
            </a:ext>
          </a:extLst>
        </xdr:cNvPr>
        <xdr:cNvSpPr/>
      </xdr:nvSpPr>
      <xdr:spPr>
        <a:xfrm>
          <a:off x="1135062" y="2698750"/>
          <a:ext cx="95250" cy="590551"/>
        </a:xfrm>
        <a:prstGeom prst="leftBracket">
          <a:avLst/>
        </a:prstGeom>
        <a:noFill/>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685800</xdr:colOff>
      <xdr:row>4</xdr:row>
      <xdr:rowOff>317499</xdr:rowOff>
    </xdr:from>
    <xdr:to>
      <xdr:col>8</xdr:col>
      <xdr:colOff>381000</xdr:colOff>
      <xdr:row>6</xdr:row>
      <xdr:rowOff>9522</xdr:rowOff>
    </xdr:to>
    <xdr:sp macro="" textlink="">
      <xdr:nvSpPr>
        <xdr:cNvPr id="3" name="AutoShape 1">
          <a:extLst>
            <a:ext uri="{FF2B5EF4-FFF2-40B4-BE49-F238E27FC236}">
              <a16:creationId xmlns:a16="http://schemas.microsoft.com/office/drawing/2014/main" id="{00000000-0008-0000-0400-000003000000}"/>
            </a:ext>
          </a:extLst>
        </xdr:cNvPr>
        <xdr:cNvSpPr>
          <a:spLocks noChangeArrowheads="1"/>
        </xdr:cNvSpPr>
      </xdr:nvSpPr>
      <xdr:spPr bwMode="auto">
        <a:xfrm rot="10800000">
          <a:off x="3757613" y="1523999"/>
          <a:ext cx="1790700" cy="327023"/>
        </a:xfrm>
        <a:prstGeom prst="wedgeRoundRectCallout">
          <a:avLst>
            <a:gd name="adj1" fmla="val -7528"/>
            <a:gd name="adj2" fmla="val -6263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会長個人の住所を記入。</a:t>
          </a:r>
        </a:p>
      </xdr:txBody>
    </xdr:sp>
    <xdr:clientData/>
  </xdr:twoCellAnchor>
  <xdr:twoCellAnchor>
    <xdr:from>
      <xdr:col>0</xdr:col>
      <xdr:colOff>266700</xdr:colOff>
      <xdr:row>0</xdr:row>
      <xdr:rowOff>0</xdr:rowOff>
    </xdr:from>
    <xdr:to>
      <xdr:col>4</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66700" y="0"/>
          <a:ext cx="22479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記入例（１枚作成）</a:t>
          </a:r>
          <a:endParaRPr kumimoji="1" lang="en-US" altLang="ja-JP" sz="1800" b="1">
            <a:solidFill>
              <a:srgbClr val="00B0F0"/>
            </a:solidFill>
          </a:endParaRPr>
        </a:p>
        <a:p>
          <a:endParaRPr kumimoji="1" lang="en-US" altLang="ja-JP" sz="1100"/>
        </a:p>
      </xdr:txBody>
    </xdr:sp>
    <xdr:clientData/>
  </xdr:twoCellAnchor>
  <xdr:twoCellAnchor>
    <xdr:from>
      <xdr:col>6</xdr:col>
      <xdr:colOff>6344</xdr:colOff>
      <xdr:row>8</xdr:row>
      <xdr:rowOff>368295</xdr:rowOff>
    </xdr:from>
    <xdr:to>
      <xdr:col>8</xdr:col>
      <xdr:colOff>277811</xdr:colOff>
      <xdr:row>11</xdr:row>
      <xdr:rowOff>95248</xdr:rowOff>
    </xdr:to>
    <xdr:sp macro="" textlink="">
      <xdr:nvSpPr>
        <xdr:cNvPr id="6" name="AutoShape 1">
          <a:extLst>
            <a:ext uri="{FF2B5EF4-FFF2-40B4-BE49-F238E27FC236}">
              <a16:creationId xmlns:a16="http://schemas.microsoft.com/office/drawing/2014/main" id="{00000000-0008-0000-0400-000006000000}"/>
            </a:ext>
          </a:extLst>
        </xdr:cNvPr>
        <xdr:cNvSpPr>
          <a:spLocks noChangeArrowheads="1"/>
        </xdr:cNvSpPr>
      </xdr:nvSpPr>
      <xdr:spPr bwMode="auto">
        <a:xfrm rot="10800000">
          <a:off x="3776657" y="2971795"/>
          <a:ext cx="1668467" cy="806453"/>
        </a:xfrm>
        <a:prstGeom prst="wedgeRoundRectCallout">
          <a:avLst>
            <a:gd name="adj1" fmla="val 7447"/>
            <a:gd name="adj2" fmla="val 64275"/>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押印不要。</a:t>
          </a:r>
          <a:endParaRPr kumimoji="0" lang="en-US" altLang="ja-JP" sz="1200" b="1"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none" strike="noStrike" baseline="0">
              <a:solidFill>
                <a:srgbClr val="000000"/>
              </a:solidFill>
              <a:latin typeface="ＭＳ ゴシック"/>
              <a:ea typeface="ＭＳ ゴシック"/>
            </a:rPr>
            <a:t>旧（</a:t>
          </a:r>
          <a:r>
            <a:rPr lang="en-US" altLang="ja-JP" sz="1200" b="1" i="0" u="none" strike="noStrike" baseline="0">
              <a:solidFill>
                <a:srgbClr val="000000"/>
              </a:solidFill>
              <a:latin typeface="ＭＳ ゴシック"/>
              <a:ea typeface="ＭＳ ゴシック"/>
            </a:rPr>
            <a:t>R</a:t>
          </a:r>
          <a:r>
            <a:rPr lang="en-US" altLang="ja-JP" sz="1200" b="1" i="0" u="none" strike="noStrike" baseline="0">
              <a:solidFill>
                <a:srgbClr val="FF0000"/>
              </a:solidFill>
              <a:latin typeface="ＭＳ ゴシック"/>
              <a:ea typeface="ＭＳ ゴシック"/>
            </a:rPr>
            <a:t>7</a:t>
          </a:r>
          <a:r>
            <a:rPr lang="ja-JP" altLang="en-US" sz="1200" b="1" i="0" u="none" strike="noStrike" baseline="0">
              <a:solidFill>
                <a:srgbClr val="000000"/>
              </a:solidFill>
              <a:latin typeface="ＭＳ ゴシック"/>
              <a:ea typeface="ＭＳ ゴシック"/>
            </a:rPr>
            <a:t>年度）会長名を記入。</a:t>
          </a:r>
          <a:endParaRPr lang="en-US" altLang="ja-JP" sz="1200" b="1" i="0" u="none" strike="noStrike" baseline="0">
            <a:solidFill>
              <a:srgbClr val="000000"/>
            </a:solidFill>
            <a:latin typeface="ＭＳ ゴシック"/>
            <a:ea typeface="ＭＳ ゴシック"/>
          </a:endParaRPr>
        </a:p>
      </xdr:txBody>
    </xdr:sp>
    <xdr:clientData/>
  </xdr:twoCellAnchor>
  <xdr:twoCellAnchor>
    <xdr:from>
      <xdr:col>8</xdr:col>
      <xdr:colOff>390525</xdr:colOff>
      <xdr:row>0</xdr:row>
      <xdr:rowOff>0</xdr:rowOff>
    </xdr:from>
    <xdr:to>
      <xdr:col>9</xdr:col>
      <xdr:colOff>76200</xdr:colOff>
      <xdr:row>1</xdr:row>
      <xdr:rowOff>123825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553402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②</a:t>
          </a:r>
          <a:endParaRPr kumimoji="1" lang="ja-JP" alt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276225</xdr:colOff>
      <xdr:row>0</xdr:row>
      <xdr:rowOff>0</xdr:rowOff>
    </xdr:from>
    <xdr:to>
      <xdr:col>11</xdr:col>
      <xdr:colOff>76200</xdr:colOff>
      <xdr:row>0</xdr:row>
      <xdr:rowOff>381000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58177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③</a:t>
          </a:r>
          <a:endParaRPr kumimoji="1" lang="ja-JP" altLang="en-US"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276225</xdr:colOff>
      <xdr:row>0</xdr:row>
      <xdr:rowOff>0</xdr:rowOff>
    </xdr:from>
    <xdr:to>
      <xdr:col>11</xdr:col>
      <xdr:colOff>76200</xdr:colOff>
      <xdr:row>0</xdr:row>
      <xdr:rowOff>381000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581775"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③</a:t>
          </a:r>
          <a:endParaRPr kumimoji="1" lang="ja-JP" altLang="en-US" sz="800"/>
        </a:p>
      </xdr:txBody>
    </xdr:sp>
    <xdr:clientData/>
  </xdr:twoCellAnchor>
  <xdr:twoCellAnchor>
    <xdr:from>
      <xdr:col>0</xdr:col>
      <xdr:colOff>114300</xdr:colOff>
      <xdr:row>2</xdr:row>
      <xdr:rowOff>85725</xdr:rowOff>
    </xdr:from>
    <xdr:to>
      <xdr:col>0</xdr:col>
      <xdr:colOff>455613</xdr:colOff>
      <xdr:row>4</xdr:row>
      <xdr:rowOff>22224</xdr:rowOff>
    </xdr:to>
    <xdr:sp macro="" textlink="">
      <xdr:nvSpPr>
        <xdr:cNvPr id="3" name="ドーナツ 2">
          <a:extLst>
            <a:ext uri="{FF2B5EF4-FFF2-40B4-BE49-F238E27FC236}">
              <a16:creationId xmlns:a16="http://schemas.microsoft.com/office/drawing/2014/main" id="{00000000-0008-0000-0600-000003000000}"/>
            </a:ext>
          </a:extLst>
        </xdr:cNvPr>
        <xdr:cNvSpPr/>
      </xdr:nvSpPr>
      <xdr:spPr>
        <a:xfrm>
          <a:off x="114300" y="847725"/>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114300</xdr:colOff>
      <xdr:row>3</xdr:row>
      <xdr:rowOff>323850</xdr:rowOff>
    </xdr:from>
    <xdr:to>
      <xdr:col>0</xdr:col>
      <xdr:colOff>455613</xdr:colOff>
      <xdr:row>5</xdr:row>
      <xdr:rowOff>22224</xdr:rowOff>
    </xdr:to>
    <xdr:sp macro="" textlink="">
      <xdr:nvSpPr>
        <xdr:cNvPr id="4" name="ドーナツ 3">
          <a:extLst>
            <a:ext uri="{FF2B5EF4-FFF2-40B4-BE49-F238E27FC236}">
              <a16:creationId xmlns:a16="http://schemas.microsoft.com/office/drawing/2014/main" id="{00000000-0008-0000-0600-000004000000}"/>
            </a:ext>
          </a:extLst>
        </xdr:cNvPr>
        <xdr:cNvSpPr/>
      </xdr:nvSpPr>
      <xdr:spPr>
        <a:xfrm>
          <a:off x="114300" y="1181100"/>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104775</xdr:colOff>
      <xdr:row>4</xdr:row>
      <xdr:rowOff>314325</xdr:rowOff>
    </xdr:from>
    <xdr:to>
      <xdr:col>0</xdr:col>
      <xdr:colOff>446088</xdr:colOff>
      <xdr:row>6</xdr:row>
      <xdr:rowOff>12699</xdr:rowOff>
    </xdr:to>
    <xdr:sp macro="" textlink="">
      <xdr:nvSpPr>
        <xdr:cNvPr id="5" name="ドーナツ 4">
          <a:extLst>
            <a:ext uri="{FF2B5EF4-FFF2-40B4-BE49-F238E27FC236}">
              <a16:creationId xmlns:a16="http://schemas.microsoft.com/office/drawing/2014/main" id="{00000000-0008-0000-0600-000005000000}"/>
            </a:ext>
          </a:extLst>
        </xdr:cNvPr>
        <xdr:cNvSpPr/>
      </xdr:nvSpPr>
      <xdr:spPr>
        <a:xfrm>
          <a:off x="104775" y="1504950"/>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104775</xdr:colOff>
      <xdr:row>6</xdr:row>
      <xdr:rowOff>323850</xdr:rowOff>
    </xdr:from>
    <xdr:to>
      <xdr:col>0</xdr:col>
      <xdr:colOff>446088</xdr:colOff>
      <xdr:row>8</xdr:row>
      <xdr:rowOff>22224</xdr:rowOff>
    </xdr:to>
    <xdr:sp macro="" textlink="">
      <xdr:nvSpPr>
        <xdr:cNvPr id="6" name="ドーナツ 5">
          <a:extLst>
            <a:ext uri="{FF2B5EF4-FFF2-40B4-BE49-F238E27FC236}">
              <a16:creationId xmlns:a16="http://schemas.microsoft.com/office/drawing/2014/main" id="{00000000-0008-0000-0600-000006000000}"/>
            </a:ext>
          </a:extLst>
        </xdr:cNvPr>
        <xdr:cNvSpPr/>
      </xdr:nvSpPr>
      <xdr:spPr>
        <a:xfrm>
          <a:off x="104775" y="2181225"/>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104775</xdr:colOff>
      <xdr:row>9</xdr:row>
      <xdr:rowOff>323850</xdr:rowOff>
    </xdr:from>
    <xdr:to>
      <xdr:col>0</xdr:col>
      <xdr:colOff>446088</xdr:colOff>
      <xdr:row>11</xdr:row>
      <xdr:rowOff>22224</xdr:rowOff>
    </xdr:to>
    <xdr:sp macro="" textlink="">
      <xdr:nvSpPr>
        <xdr:cNvPr id="7" name="ドーナツ 6">
          <a:extLst>
            <a:ext uri="{FF2B5EF4-FFF2-40B4-BE49-F238E27FC236}">
              <a16:creationId xmlns:a16="http://schemas.microsoft.com/office/drawing/2014/main" id="{00000000-0008-0000-0600-000007000000}"/>
            </a:ext>
          </a:extLst>
        </xdr:cNvPr>
        <xdr:cNvSpPr/>
      </xdr:nvSpPr>
      <xdr:spPr>
        <a:xfrm>
          <a:off x="104775" y="3181350"/>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95250</xdr:colOff>
      <xdr:row>8</xdr:row>
      <xdr:rowOff>323850</xdr:rowOff>
    </xdr:from>
    <xdr:to>
      <xdr:col>0</xdr:col>
      <xdr:colOff>436563</xdr:colOff>
      <xdr:row>10</xdr:row>
      <xdr:rowOff>22224</xdr:rowOff>
    </xdr:to>
    <xdr:sp macro="" textlink="">
      <xdr:nvSpPr>
        <xdr:cNvPr id="8" name="ドーナツ 7">
          <a:extLst>
            <a:ext uri="{FF2B5EF4-FFF2-40B4-BE49-F238E27FC236}">
              <a16:creationId xmlns:a16="http://schemas.microsoft.com/office/drawing/2014/main" id="{00000000-0008-0000-0600-000008000000}"/>
            </a:ext>
          </a:extLst>
        </xdr:cNvPr>
        <xdr:cNvSpPr/>
      </xdr:nvSpPr>
      <xdr:spPr>
        <a:xfrm>
          <a:off x="95250" y="2847975"/>
          <a:ext cx="341313" cy="365124"/>
        </a:xfrm>
        <a:prstGeom prst="donut">
          <a:avLst>
            <a:gd name="adj" fmla="val 80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952500</xdr:colOff>
      <xdr:row>3</xdr:row>
      <xdr:rowOff>28575</xdr:rowOff>
    </xdr:from>
    <xdr:to>
      <xdr:col>10</xdr:col>
      <xdr:colOff>381001</xdr:colOff>
      <xdr:row>10</xdr:row>
      <xdr:rowOff>306387</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2114550" y="885825"/>
          <a:ext cx="4572001" cy="2611437"/>
        </a:xfrm>
        <a:prstGeom prst="wedgeRoundRectCallout">
          <a:avLst>
            <a:gd name="adj1" fmla="val 3353"/>
            <a:gd name="adj2" fmla="val 49794"/>
            <a:gd name="adj3" fmla="val 16667"/>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昨年ご提出いただいた事業計画書から変更がある場合、</a:t>
          </a:r>
          <a:endPar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至急、県へ活動実績を報告する必要があります。</a:t>
          </a:r>
          <a:endPar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期間が短く申し訳ありませんが、</a:t>
          </a:r>
          <a:endParaRPr kumimoji="0"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期限までに提出をお願いいたします。</a:t>
          </a:r>
          <a:endParaRPr kumimoji="0"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報告期限：令和８年３月１０日（火）</a:t>
          </a:r>
          <a:endParaRPr kumimoji="0" lang="en-US" altLang="ja-JP" sz="2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242457</xdr:colOff>
      <xdr:row>0</xdr:row>
      <xdr:rowOff>0</xdr:rowOff>
    </xdr:from>
    <xdr:to>
      <xdr:col>22</xdr:col>
      <xdr:colOff>69275</xdr:colOff>
      <xdr:row>1</xdr:row>
      <xdr:rowOff>129886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98707" y="0"/>
          <a:ext cx="382443" cy="3759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④</a:t>
          </a:r>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138545</xdr:rowOff>
    </xdr:from>
    <xdr:to>
      <xdr:col>8</xdr:col>
      <xdr:colOff>88323</xdr:colOff>
      <xdr:row>2</xdr:row>
      <xdr:rowOff>169717</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0" y="138545"/>
          <a:ext cx="2305050"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B0F0"/>
              </a:solidFill>
            </a:rPr>
            <a:t>記入例（２枚作成）</a:t>
          </a:r>
          <a:endParaRPr kumimoji="1" lang="en-US" altLang="ja-JP" sz="1800" b="1">
            <a:solidFill>
              <a:srgbClr val="00B0F0"/>
            </a:solidFill>
          </a:endParaRPr>
        </a:p>
        <a:p>
          <a:endParaRPr kumimoji="1" lang="en-US" altLang="ja-JP" sz="1100"/>
        </a:p>
      </xdr:txBody>
    </xdr:sp>
    <xdr:clientData/>
  </xdr:twoCellAnchor>
  <xdr:twoCellAnchor>
    <xdr:from>
      <xdr:col>13</xdr:col>
      <xdr:colOff>46181</xdr:colOff>
      <xdr:row>20</xdr:row>
      <xdr:rowOff>18039</xdr:rowOff>
    </xdr:from>
    <xdr:to>
      <xdr:col>21</xdr:col>
      <xdr:colOff>269874</xdr:colOff>
      <xdr:row>28</xdr:row>
      <xdr:rowOff>246062</xdr:rowOff>
    </xdr:to>
    <xdr:sp macro="" textlink="">
      <xdr:nvSpPr>
        <xdr:cNvPr id="19458" name="AutoShape 2">
          <a:extLst>
            <a:ext uri="{FF2B5EF4-FFF2-40B4-BE49-F238E27FC236}">
              <a16:creationId xmlns:a16="http://schemas.microsoft.com/office/drawing/2014/main" id="{00000000-0008-0000-0A00-0000024C0000}"/>
            </a:ext>
          </a:extLst>
        </xdr:cNvPr>
        <xdr:cNvSpPr>
          <a:spLocks noChangeArrowheads="1"/>
        </xdr:cNvSpPr>
      </xdr:nvSpPr>
      <xdr:spPr bwMode="auto">
        <a:xfrm>
          <a:off x="3657744" y="4939289"/>
          <a:ext cx="2446193" cy="2196523"/>
        </a:xfrm>
        <a:prstGeom prst="wedgeRoundRectCallout">
          <a:avLst>
            <a:gd name="adj1" fmla="val -53194"/>
            <a:gd name="adj2" fmla="val 1736"/>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1" i="0" u="none" strike="noStrike" baseline="0">
              <a:solidFill>
                <a:srgbClr val="FF0000"/>
              </a:solidFill>
              <a:latin typeface="ＭＳ ゴシック"/>
              <a:ea typeface="ＭＳ ゴシック"/>
            </a:rPr>
            <a:t>補助対象経費　　　　の合計が必ず</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市補助金額を</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超えるように</a:t>
          </a:r>
          <a:endParaRPr lang="en-US" altLang="ja-JP" sz="1800" b="1" i="0" u="none" strike="noStrike" baseline="0">
            <a:solidFill>
              <a:srgbClr val="FF0000"/>
            </a:solidFill>
            <a:latin typeface="ＭＳ ゴシック"/>
            <a:ea typeface="ＭＳ ゴシック"/>
          </a:endParaRPr>
        </a:p>
        <a:p>
          <a:pPr algn="ctr" rtl="0">
            <a:defRPr sz="1000"/>
          </a:pPr>
          <a:r>
            <a:rPr lang="ja-JP" altLang="en-US" sz="1800" b="1" i="0" u="none" strike="noStrike" baseline="0">
              <a:solidFill>
                <a:srgbClr val="FF0000"/>
              </a:solidFill>
              <a:latin typeface="ＭＳ ゴシック"/>
              <a:ea typeface="ＭＳ ゴシック"/>
            </a:rPr>
            <a:t>　してください。</a:t>
          </a:r>
          <a:endParaRPr lang="en-US" altLang="ja-JP" sz="1800" b="1" i="0" u="none" strike="noStrike" baseline="0">
            <a:solidFill>
              <a:srgbClr val="FF0000"/>
            </a:solidFill>
            <a:latin typeface="ＭＳ ゴシック"/>
            <a:ea typeface="ＭＳ ゴシック"/>
          </a:endParaRPr>
        </a:p>
      </xdr:txBody>
    </xdr:sp>
    <xdr:clientData/>
  </xdr:twoCellAnchor>
  <xdr:twoCellAnchor>
    <xdr:from>
      <xdr:col>13</xdr:col>
      <xdr:colOff>244618</xdr:colOff>
      <xdr:row>20</xdr:row>
      <xdr:rowOff>212147</xdr:rowOff>
    </xdr:from>
    <xdr:to>
      <xdr:col>14</xdr:col>
      <xdr:colOff>142875</xdr:colOff>
      <xdr:row>28</xdr:row>
      <xdr:rowOff>47625</xdr:rowOff>
    </xdr:to>
    <xdr:sp macro="" textlink="">
      <xdr:nvSpPr>
        <xdr:cNvPr id="5" name="右中かっこ 4">
          <a:extLst>
            <a:ext uri="{FF2B5EF4-FFF2-40B4-BE49-F238E27FC236}">
              <a16:creationId xmlns:a16="http://schemas.microsoft.com/office/drawing/2014/main" id="{00000000-0008-0000-0A00-000005000000}"/>
            </a:ext>
          </a:extLst>
        </xdr:cNvPr>
        <xdr:cNvSpPr/>
      </xdr:nvSpPr>
      <xdr:spPr>
        <a:xfrm>
          <a:off x="3856181" y="5133397"/>
          <a:ext cx="176069" cy="1803978"/>
        </a:xfrm>
        <a:prstGeom prst="rightBrace">
          <a:avLst>
            <a:gd name="adj1" fmla="val 22727"/>
            <a:gd name="adj2" fmla="val 4465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230186</xdr:colOff>
      <xdr:row>35</xdr:row>
      <xdr:rowOff>7937</xdr:rowOff>
    </xdr:from>
    <xdr:to>
      <xdr:col>21</xdr:col>
      <xdr:colOff>269873</xdr:colOff>
      <xdr:row>36</xdr:row>
      <xdr:rowOff>222250</xdr:rowOff>
    </xdr:to>
    <xdr:sp macro="" textlink="">
      <xdr:nvSpPr>
        <xdr:cNvPr id="19461" name="AutoShape 5">
          <a:extLst>
            <a:ext uri="{FF2B5EF4-FFF2-40B4-BE49-F238E27FC236}">
              <a16:creationId xmlns:a16="http://schemas.microsoft.com/office/drawing/2014/main" id="{00000000-0008-0000-0A00-0000054C0000}"/>
            </a:ext>
          </a:extLst>
        </xdr:cNvPr>
        <xdr:cNvSpPr>
          <a:spLocks noChangeArrowheads="1"/>
        </xdr:cNvSpPr>
      </xdr:nvSpPr>
      <xdr:spPr bwMode="auto">
        <a:xfrm>
          <a:off x="3841749" y="8620125"/>
          <a:ext cx="2262187" cy="460375"/>
        </a:xfrm>
        <a:prstGeom prst="wedgeRoundRectCallout">
          <a:avLst>
            <a:gd name="adj1" fmla="val -52795"/>
            <a:gd name="adj2" fmla="val 5780"/>
            <a:gd name="adj3" fmla="val 16667"/>
          </a:avLst>
        </a:prstGeom>
        <a:solidFill>
          <a:srgbClr val="FFFFFF"/>
        </a:solidFill>
        <a:ln w="6350">
          <a:solidFill>
            <a:srgbClr val="000000"/>
          </a:solidFill>
          <a:miter lim="800000"/>
          <a:headEnd/>
          <a:tailEnd/>
        </a:ln>
      </xdr:spPr>
      <xdr:txBody>
        <a:bodyPr vertOverflow="clip" wrap="square" lIns="74295" tIns="8890" rIns="74295" bIns="8890" anchor="ctr" upright="1"/>
        <a:lstStyle/>
        <a:p>
          <a:pPr rtl="0"/>
          <a:r>
            <a:rPr lang="ja-JP" altLang="en-US" sz="1200" b="1" i="0" baseline="0">
              <a:solidFill>
                <a:srgbClr val="FF0000"/>
              </a:solidFill>
              <a:effectLst/>
              <a:latin typeface="ＭＳ ゴシック" panose="020B0609070205080204" pitchFamily="49" charset="-128"/>
              <a:ea typeface="ＭＳ ゴシック" panose="020B0609070205080204" pitchFamily="49" charset="-128"/>
              <a:cs typeface="+mn-cs"/>
            </a:rPr>
            <a:t> 令和８年度予算書の前年度</a:t>
          </a:r>
          <a:endPar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endParaRPr>
        </a:p>
        <a:p>
          <a:pPr algn="l" rtl="0"/>
          <a:r>
            <a:rPr lang="ja-JP" altLang="en-US" sz="1200" b="1" i="0" baseline="0">
              <a:solidFill>
                <a:srgbClr val="FF0000"/>
              </a:solidFill>
              <a:effectLst/>
              <a:latin typeface="ＭＳ ゴシック" panose="020B0609070205080204" pitchFamily="49" charset="-128"/>
              <a:ea typeface="ＭＳ ゴシック" panose="020B0609070205080204" pitchFamily="49" charset="-128"/>
              <a:cs typeface="+mn-cs"/>
            </a:rPr>
            <a:t> 繰越金に記入。</a:t>
          </a:r>
          <a:endPar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20</xdr:col>
      <xdr:colOff>251114</xdr:colOff>
      <xdr:row>0</xdr:row>
      <xdr:rowOff>0</xdr:rowOff>
    </xdr:from>
    <xdr:to>
      <xdr:col>22</xdr:col>
      <xdr:colOff>77932</xdr:colOff>
      <xdr:row>1</xdr:row>
      <xdr:rowOff>129886</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5792932"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④</a:t>
          </a:r>
          <a:endParaRPr kumimoji="1" lang="ja-JP" altLang="en-US" sz="8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361950</xdr:colOff>
      <xdr:row>0</xdr:row>
      <xdr:rowOff>0</xdr:rowOff>
    </xdr:from>
    <xdr:to>
      <xdr:col>9</xdr:col>
      <xdr:colOff>66675</xdr:colOff>
      <xdr:row>0</xdr:row>
      <xdr:rowOff>381000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772150" y="0"/>
          <a:ext cx="381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lumMod val="65000"/>
                </a:schemeClr>
              </a:solidFill>
            </a:rPr>
            <a:t>⑤</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oju@city.gamagori.lg.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omments" Target="../comments2.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0.xml"/><Relationship Id="rId1" Type="http://schemas.openxmlformats.org/officeDocument/2006/relationships/printerSettings" Target="../printerSettings/printerSettings3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
  <sheetViews>
    <sheetView tabSelected="1" view="pageBreakPreview" zoomScale="110" zoomScaleNormal="100" zoomScaleSheetLayoutView="110" workbookViewId="0">
      <selection sqref="A1:V1"/>
    </sheetView>
  </sheetViews>
  <sheetFormatPr defaultColWidth="3.625" defaultRowHeight="20.100000000000001" customHeight="1"/>
  <cols>
    <col min="1" max="16384" width="3.625" style="1"/>
  </cols>
  <sheetData>
    <row r="1" spans="1:25" ht="20.100000000000001" customHeight="1" thickTop="1" thickBot="1">
      <c r="A1" s="211" t="s">
        <v>256</v>
      </c>
      <c r="B1" s="212"/>
      <c r="C1" s="212"/>
      <c r="D1" s="212"/>
      <c r="E1" s="212"/>
      <c r="F1" s="212"/>
      <c r="G1" s="212"/>
      <c r="H1" s="212"/>
      <c r="I1" s="212"/>
      <c r="J1" s="212"/>
      <c r="K1" s="212"/>
      <c r="L1" s="212"/>
      <c r="M1" s="212"/>
      <c r="N1" s="212"/>
      <c r="O1" s="212"/>
      <c r="P1" s="212"/>
      <c r="Q1" s="212"/>
      <c r="R1" s="212"/>
      <c r="S1" s="212"/>
      <c r="T1" s="212"/>
      <c r="U1" s="212"/>
      <c r="V1" s="213"/>
    </row>
    <row r="2" spans="1:25" ht="20.100000000000001" customHeight="1" thickTop="1">
      <c r="Y2" s="56"/>
    </row>
    <row r="3" spans="1:25" ht="20.100000000000001" customHeight="1">
      <c r="A3" s="1">
        <v>1</v>
      </c>
      <c r="B3" s="1" t="s">
        <v>199</v>
      </c>
      <c r="Y3" s="56"/>
    </row>
    <row r="4" spans="1:25" ht="20.100000000000001" customHeight="1">
      <c r="B4" s="1" t="s">
        <v>200</v>
      </c>
      <c r="Y4" s="56"/>
    </row>
    <row r="5" spans="1:25" ht="20.100000000000001" customHeight="1">
      <c r="B5" s="1" t="s">
        <v>201</v>
      </c>
    </row>
    <row r="6" spans="1:25" ht="20.100000000000001" customHeight="1">
      <c r="B6" s="1" t="s">
        <v>211</v>
      </c>
    </row>
    <row r="8" spans="1:25" ht="20.100000000000001" customHeight="1">
      <c r="A8" s="1">
        <v>2</v>
      </c>
      <c r="B8" s="1" t="s">
        <v>180</v>
      </c>
    </row>
    <row r="9" spans="1:25" ht="20.100000000000001" customHeight="1">
      <c r="A9" s="54"/>
      <c r="B9" s="202" t="s">
        <v>181</v>
      </c>
      <c r="C9" s="203"/>
      <c r="D9" s="203"/>
      <c r="E9" s="203"/>
      <c r="F9" s="204"/>
      <c r="G9" s="150" t="s">
        <v>182</v>
      </c>
      <c r="H9" s="150"/>
      <c r="I9" s="150"/>
      <c r="J9" s="150"/>
      <c r="K9" s="150"/>
      <c r="L9" s="150"/>
      <c r="M9" s="150"/>
      <c r="N9" s="150" t="s">
        <v>183</v>
      </c>
      <c r="O9" s="150"/>
      <c r="P9" s="150"/>
      <c r="Q9" s="150"/>
      <c r="R9" s="150"/>
      <c r="S9" s="150"/>
      <c r="T9" s="150"/>
    </row>
    <row r="10" spans="1:25" ht="20.100000000000001" customHeight="1">
      <c r="A10" s="54"/>
      <c r="B10" s="150" t="s">
        <v>184</v>
      </c>
      <c r="C10" s="150"/>
      <c r="D10" s="150"/>
      <c r="E10" s="150"/>
      <c r="F10" s="150"/>
      <c r="G10" s="150" t="s">
        <v>185</v>
      </c>
      <c r="H10" s="150"/>
      <c r="I10" s="150"/>
      <c r="J10" s="150"/>
      <c r="K10" s="150"/>
      <c r="L10" s="150"/>
      <c r="M10" s="150"/>
      <c r="N10" s="150" t="s">
        <v>186</v>
      </c>
      <c r="O10" s="150"/>
      <c r="P10" s="150"/>
      <c r="Q10" s="150"/>
      <c r="R10" s="150"/>
      <c r="S10" s="150"/>
      <c r="T10" s="150"/>
    </row>
    <row r="11" spans="1:25" ht="20.100000000000001" customHeight="1">
      <c r="A11" s="54"/>
      <c r="B11" s="150" t="s">
        <v>187</v>
      </c>
      <c r="C11" s="150"/>
      <c r="D11" s="150"/>
      <c r="E11" s="150"/>
      <c r="F11" s="150"/>
      <c r="G11" s="150" t="s">
        <v>188</v>
      </c>
      <c r="H11" s="150"/>
      <c r="I11" s="150"/>
      <c r="J11" s="150"/>
      <c r="K11" s="150"/>
      <c r="L11" s="150"/>
      <c r="M11" s="150"/>
      <c r="N11" s="150"/>
      <c r="O11" s="150"/>
      <c r="P11" s="150"/>
      <c r="Q11" s="150"/>
      <c r="R11" s="150"/>
      <c r="S11" s="150"/>
      <c r="T11" s="150"/>
    </row>
    <row r="12" spans="1:25" ht="20.100000000000001" customHeight="1">
      <c r="B12" s="150" t="s">
        <v>189</v>
      </c>
      <c r="C12" s="150"/>
      <c r="D12" s="150"/>
      <c r="E12" s="150"/>
      <c r="F12" s="150"/>
      <c r="G12" s="150" t="s">
        <v>190</v>
      </c>
      <c r="H12" s="150"/>
      <c r="I12" s="150"/>
      <c r="J12" s="150"/>
      <c r="K12" s="150"/>
      <c r="L12" s="150"/>
      <c r="M12" s="150"/>
      <c r="N12" s="150"/>
      <c r="O12" s="150"/>
      <c r="P12" s="150"/>
      <c r="Q12" s="150"/>
      <c r="R12" s="150"/>
      <c r="S12" s="150"/>
      <c r="T12" s="150"/>
    </row>
    <row r="13" spans="1:25" ht="20.100000000000001" customHeight="1">
      <c r="B13" s="150" t="s">
        <v>191</v>
      </c>
      <c r="C13" s="150"/>
      <c r="D13" s="150"/>
      <c r="E13" s="150"/>
      <c r="F13" s="150"/>
      <c r="G13" s="150" t="s">
        <v>192</v>
      </c>
      <c r="H13" s="150"/>
      <c r="I13" s="150"/>
      <c r="J13" s="150"/>
      <c r="K13" s="150"/>
      <c r="L13" s="150"/>
      <c r="M13" s="150"/>
      <c r="N13" s="150"/>
      <c r="O13" s="150"/>
      <c r="P13" s="150"/>
      <c r="Q13" s="150"/>
      <c r="R13" s="150"/>
      <c r="S13" s="150"/>
      <c r="T13" s="150"/>
    </row>
    <row r="14" spans="1:25" ht="20.100000000000001" customHeight="1">
      <c r="B14" s="150" t="s">
        <v>193</v>
      </c>
      <c r="C14" s="150"/>
      <c r="D14" s="150"/>
      <c r="E14" s="150"/>
      <c r="F14" s="150"/>
      <c r="G14" s="150" t="s">
        <v>194</v>
      </c>
      <c r="H14" s="150"/>
      <c r="I14" s="150"/>
      <c r="J14" s="150"/>
      <c r="K14" s="150"/>
      <c r="L14" s="150"/>
      <c r="M14" s="150"/>
      <c r="N14" s="150"/>
      <c r="O14" s="150"/>
      <c r="P14" s="150"/>
      <c r="Q14" s="150"/>
      <c r="R14" s="150"/>
      <c r="S14" s="150"/>
      <c r="T14" s="150"/>
    </row>
    <row r="15" spans="1:25" ht="20.100000000000001" customHeight="1">
      <c r="B15" s="150" t="s">
        <v>195</v>
      </c>
      <c r="C15" s="150"/>
      <c r="D15" s="150"/>
      <c r="E15" s="150"/>
      <c r="F15" s="150"/>
      <c r="G15" s="150" t="s">
        <v>196</v>
      </c>
      <c r="H15" s="150"/>
      <c r="I15" s="150"/>
      <c r="J15" s="150"/>
      <c r="K15" s="150"/>
      <c r="L15" s="150"/>
      <c r="M15" s="150"/>
      <c r="N15" s="150"/>
      <c r="O15" s="150"/>
      <c r="P15" s="150"/>
      <c r="Q15" s="150"/>
      <c r="R15" s="150"/>
      <c r="S15" s="150"/>
      <c r="T15" s="150"/>
    </row>
    <row r="16" spans="1:25" s="56" customFormat="1" ht="20.100000000000001" customHeight="1">
      <c r="B16" s="1" t="s">
        <v>338</v>
      </c>
    </row>
    <row r="18" spans="1:22" ht="20.100000000000001" customHeight="1">
      <c r="A18" s="1">
        <v>3</v>
      </c>
      <c r="B18" s="1" t="s">
        <v>198</v>
      </c>
    </row>
    <row r="19" spans="1:22" ht="20.100000000000001" customHeight="1">
      <c r="A19" s="55"/>
      <c r="B19" s="58"/>
      <c r="C19" s="214" t="s">
        <v>0</v>
      </c>
      <c r="D19" s="214"/>
      <c r="E19" s="214"/>
      <c r="F19" s="214" t="s">
        <v>206</v>
      </c>
      <c r="G19" s="214"/>
      <c r="H19" s="214"/>
      <c r="I19" s="214"/>
      <c r="J19" s="214"/>
      <c r="K19" s="214"/>
      <c r="L19" s="214"/>
      <c r="M19" s="214"/>
      <c r="N19" s="214"/>
      <c r="O19" s="214"/>
      <c r="P19" s="214"/>
      <c r="Q19" s="214"/>
      <c r="R19" s="214"/>
      <c r="S19" s="214"/>
      <c r="T19" s="214"/>
      <c r="U19" s="214"/>
      <c r="V19" s="214"/>
    </row>
    <row r="20" spans="1:22" ht="20.100000000000001" customHeight="1">
      <c r="A20" s="55"/>
      <c r="B20" s="208" t="s">
        <v>18</v>
      </c>
      <c r="C20" s="197" t="s">
        <v>205</v>
      </c>
      <c r="D20" s="198"/>
      <c r="E20" s="198"/>
      <c r="F20" s="161" t="s">
        <v>291</v>
      </c>
      <c r="G20" s="162"/>
      <c r="H20" s="162"/>
      <c r="I20" s="162"/>
      <c r="J20" s="162"/>
      <c r="K20" s="162"/>
      <c r="L20" s="162"/>
      <c r="M20" s="162"/>
      <c r="N20" s="162"/>
      <c r="O20" s="162"/>
      <c r="P20" s="162"/>
      <c r="Q20" s="162"/>
      <c r="R20" s="162"/>
      <c r="S20" s="162"/>
      <c r="T20" s="162"/>
      <c r="U20" s="162"/>
      <c r="V20" s="163"/>
    </row>
    <row r="21" spans="1:22" ht="20.100000000000001" customHeight="1">
      <c r="A21" s="55"/>
      <c r="B21" s="209"/>
      <c r="C21" s="199"/>
      <c r="D21" s="200"/>
      <c r="E21" s="200"/>
      <c r="F21" s="164"/>
      <c r="G21" s="165"/>
      <c r="H21" s="165"/>
      <c r="I21" s="165"/>
      <c r="J21" s="165"/>
      <c r="K21" s="165"/>
      <c r="L21" s="165"/>
      <c r="M21" s="165"/>
      <c r="N21" s="165"/>
      <c r="O21" s="165"/>
      <c r="P21" s="165"/>
      <c r="Q21" s="165"/>
      <c r="R21" s="165"/>
      <c r="S21" s="165"/>
      <c r="T21" s="165"/>
      <c r="U21" s="165"/>
      <c r="V21" s="166"/>
    </row>
    <row r="22" spans="1:22" ht="20.100000000000001" customHeight="1">
      <c r="A22" s="55"/>
      <c r="B22" s="209"/>
      <c r="C22" s="197" t="s">
        <v>21</v>
      </c>
      <c r="D22" s="198"/>
      <c r="E22" s="198"/>
      <c r="F22" s="161" t="s">
        <v>292</v>
      </c>
      <c r="G22" s="218"/>
      <c r="H22" s="218"/>
      <c r="I22" s="218"/>
      <c r="J22" s="218"/>
      <c r="K22" s="218"/>
      <c r="L22" s="218"/>
      <c r="M22" s="218"/>
      <c r="N22" s="218"/>
      <c r="O22" s="218"/>
      <c r="P22" s="218"/>
      <c r="Q22" s="218"/>
      <c r="R22" s="218"/>
      <c r="S22" s="218"/>
      <c r="T22" s="218"/>
      <c r="U22" s="218"/>
      <c r="V22" s="219"/>
    </row>
    <row r="23" spans="1:22" ht="20.100000000000001" customHeight="1">
      <c r="A23" s="55"/>
      <c r="B23" s="209"/>
      <c r="C23" s="199"/>
      <c r="D23" s="200"/>
      <c r="E23" s="200"/>
      <c r="F23" s="220"/>
      <c r="G23" s="221"/>
      <c r="H23" s="221"/>
      <c r="I23" s="221"/>
      <c r="J23" s="221"/>
      <c r="K23" s="221"/>
      <c r="L23" s="221"/>
      <c r="M23" s="221"/>
      <c r="N23" s="221"/>
      <c r="O23" s="221"/>
      <c r="P23" s="221"/>
      <c r="Q23" s="221"/>
      <c r="R23" s="221"/>
      <c r="S23" s="221"/>
      <c r="T23" s="221"/>
      <c r="U23" s="221"/>
      <c r="V23" s="222"/>
    </row>
    <row r="24" spans="1:22" ht="20.100000000000001" customHeight="1">
      <c r="A24" s="55"/>
      <c r="B24" s="209"/>
      <c r="C24" s="191" t="s">
        <v>204</v>
      </c>
      <c r="D24" s="192"/>
      <c r="E24" s="192"/>
      <c r="F24" s="215" t="s">
        <v>293</v>
      </c>
      <c r="G24" s="215"/>
      <c r="H24" s="215"/>
      <c r="I24" s="215"/>
      <c r="J24" s="215"/>
      <c r="K24" s="215"/>
      <c r="L24" s="215"/>
      <c r="M24" s="215"/>
      <c r="N24" s="215"/>
      <c r="O24" s="215"/>
      <c r="P24" s="215"/>
      <c r="Q24" s="215"/>
      <c r="R24" s="215"/>
      <c r="S24" s="215"/>
      <c r="T24" s="215"/>
      <c r="U24" s="215"/>
      <c r="V24" s="215"/>
    </row>
    <row r="25" spans="1:22" ht="20.100000000000001" customHeight="1">
      <c r="A25" s="55"/>
      <c r="B25" s="209"/>
      <c r="C25" s="193"/>
      <c r="D25" s="194"/>
      <c r="E25" s="194"/>
      <c r="F25" s="215"/>
      <c r="G25" s="215"/>
      <c r="H25" s="215"/>
      <c r="I25" s="215"/>
      <c r="J25" s="215"/>
      <c r="K25" s="215"/>
      <c r="L25" s="215"/>
      <c r="M25" s="215"/>
      <c r="N25" s="215"/>
      <c r="O25" s="215"/>
      <c r="P25" s="215"/>
      <c r="Q25" s="215"/>
      <c r="R25" s="215"/>
      <c r="S25" s="215"/>
      <c r="T25" s="215"/>
      <c r="U25" s="215"/>
      <c r="V25" s="215"/>
    </row>
    <row r="26" spans="1:22" ht="20.100000000000001" customHeight="1">
      <c r="A26" s="55"/>
      <c r="B26" s="209"/>
      <c r="C26" s="193"/>
      <c r="D26" s="194"/>
      <c r="E26" s="194"/>
      <c r="F26" s="215"/>
      <c r="G26" s="215"/>
      <c r="H26" s="215"/>
      <c r="I26" s="215"/>
      <c r="J26" s="215"/>
      <c r="K26" s="215"/>
      <c r="L26" s="215"/>
      <c r="M26" s="215"/>
      <c r="N26" s="215"/>
      <c r="O26" s="215"/>
      <c r="P26" s="215"/>
      <c r="Q26" s="215"/>
      <c r="R26" s="215"/>
      <c r="S26" s="215"/>
      <c r="T26" s="215"/>
      <c r="U26" s="215"/>
      <c r="V26" s="215"/>
    </row>
    <row r="27" spans="1:22" ht="20.100000000000001" customHeight="1">
      <c r="A27" s="55"/>
      <c r="B27" s="209"/>
      <c r="C27" s="193"/>
      <c r="D27" s="194"/>
      <c r="E27" s="194"/>
      <c r="F27" s="215"/>
      <c r="G27" s="215"/>
      <c r="H27" s="215"/>
      <c r="I27" s="215"/>
      <c r="J27" s="215"/>
      <c r="K27" s="215"/>
      <c r="L27" s="215"/>
      <c r="M27" s="215"/>
      <c r="N27" s="215"/>
      <c r="O27" s="215"/>
      <c r="P27" s="215"/>
      <c r="Q27" s="215"/>
      <c r="R27" s="215"/>
      <c r="S27" s="215"/>
      <c r="T27" s="215"/>
      <c r="U27" s="215"/>
      <c r="V27" s="215"/>
    </row>
    <row r="28" spans="1:22" ht="19.5" customHeight="1">
      <c r="A28" s="55"/>
      <c r="B28" s="210"/>
      <c r="C28" s="195"/>
      <c r="D28" s="196"/>
      <c r="E28" s="196"/>
      <c r="F28" s="215"/>
      <c r="G28" s="215"/>
      <c r="H28" s="215"/>
      <c r="I28" s="215"/>
      <c r="J28" s="215"/>
      <c r="K28" s="215"/>
      <c r="L28" s="215"/>
      <c r="M28" s="215"/>
      <c r="N28" s="215"/>
      <c r="O28" s="215"/>
      <c r="P28" s="215"/>
      <c r="Q28" s="215"/>
      <c r="R28" s="215"/>
      <c r="S28" s="215"/>
      <c r="T28" s="215"/>
      <c r="U28" s="215"/>
      <c r="V28" s="215"/>
    </row>
    <row r="29" spans="1:22" ht="20.100000000000001" customHeight="1">
      <c r="A29" s="55"/>
      <c r="B29" s="208" t="s">
        <v>17</v>
      </c>
      <c r="C29" s="202" t="s">
        <v>19</v>
      </c>
      <c r="D29" s="203"/>
      <c r="E29" s="203"/>
      <c r="F29" s="223" t="s">
        <v>294</v>
      </c>
      <c r="G29" s="223"/>
      <c r="H29" s="223"/>
      <c r="I29" s="223"/>
      <c r="J29" s="223"/>
      <c r="K29" s="223"/>
      <c r="L29" s="223"/>
      <c r="M29" s="223"/>
      <c r="N29" s="223"/>
      <c r="O29" s="223"/>
      <c r="P29" s="223"/>
      <c r="Q29" s="223"/>
      <c r="R29" s="223"/>
      <c r="S29" s="223"/>
      <c r="T29" s="223"/>
      <c r="U29" s="223"/>
      <c r="V29" s="223"/>
    </row>
    <row r="30" spans="1:22" ht="20.100000000000001" customHeight="1">
      <c r="A30" s="55"/>
      <c r="B30" s="209"/>
      <c r="C30" s="197" t="s">
        <v>207</v>
      </c>
      <c r="D30" s="198"/>
      <c r="E30" s="198"/>
      <c r="F30" s="215" t="s">
        <v>295</v>
      </c>
      <c r="G30" s="215"/>
      <c r="H30" s="215"/>
      <c r="I30" s="215"/>
      <c r="J30" s="215"/>
      <c r="K30" s="215"/>
      <c r="L30" s="215"/>
      <c r="M30" s="215"/>
      <c r="N30" s="215"/>
      <c r="O30" s="215"/>
      <c r="P30" s="215"/>
      <c r="Q30" s="215"/>
      <c r="R30" s="215"/>
      <c r="S30" s="215"/>
      <c r="T30" s="215"/>
      <c r="U30" s="215"/>
      <c r="V30" s="215"/>
    </row>
    <row r="31" spans="1:22" ht="20.100000000000001" customHeight="1">
      <c r="A31" s="55"/>
      <c r="B31" s="209"/>
      <c r="C31" s="216"/>
      <c r="D31" s="217"/>
      <c r="E31" s="217"/>
      <c r="F31" s="215"/>
      <c r="G31" s="215"/>
      <c r="H31" s="215"/>
      <c r="I31" s="215"/>
      <c r="J31" s="215"/>
      <c r="K31" s="215"/>
      <c r="L31" s="215"/>
      <c r="M31" s="215"/>
      <c r="N31" s="215"/>
      <c r="O31" s="215"/>
      <c r="P31" s="215"/>
      <c r="Q31" s="215"/>
      <c r="R31" s="215"/>
      <c r="S31" s="215"/>
      <c r="T31" s="215"/>
      <c r="U31" s="215"/>
      <c r="V31" s="215"/>
    </row>
    <row r="32" spans="1:22" ht="20.100000000000001" customHeight="1">
      <c r="A32" s="55"/>
      <c r="B32" s="209"/>
      <c r="C32" s="216"/>
      <c r="D32" s="217"/>
      <c r="E32" s="217"/>
      <c r="F32" s="215"/>
      <c r="G32" s="215"/>
      <c r="H32" s="215"/>
      <c r="I32" s="215"/>
      <c r="J32" s="215"/>
      <c r="K32" s="215"/>
      <c r="L32" s="215"/>
      <c r="M32" s="215"/>
      <c r="N32" s="215"/>
      <c r="O32" s="215"/>
      <c r="P32" s="215"/>
      <c r="Q32" s="215"/>
      <c r="R32" s="215"/>
      <c r="S32" s="215"/>
      <c r="T32" s="215"/>
      <c r="U32" s="215"/>
      <c r="V32" s="215"/>
    </row>
    <row r="33" spans="1:22" ht="20.100000000000001" customHeight="1">
      <c r="A33" s="55"/>
      <c r="B33" s="209"/>
      <c r="C33" s="216"/>
      <c r="D33" s="217"/>
      <c r="E33" s="217"/>
      <c r="F33" s="215"/>
      <c r="G33" s="215"/>
      <c r="H33" s="215"/>
      <c r="I33" s="215"/>
      <c r="J33" s="215"/>
      <c r="K33" s="215"/>
      <c r="L33" s="215"/>
      <c r="M33" s="215"/>
      <c r="N33" s="215"/>
      <c r="O33" s="215"/>
      <c r="P33" s="215"/>
      <c r="Q33" s="215"/>
      <c r="R33" s="215"/>
      <c r="S33" s="215"/>
      <c r="T33" s="215"/>
      <c r="U33" s="215"/>
      <c r="V33" s="215"/>
    </row>
    <row r="34" spans="1:22" ht="20.100000000000001" customHeight="1">
      <c r="A34" s="55"/>
      <c r="B34" s="209"/>
      <c r="C34" s="216"/>
      <c r="D34" s="217"/>
      <c r="E34" s="217"/>
      <c r="F34" s="215"/>
      <c r="G34" s="215"/>
      <c r="H34" s="215"/>
      <c r="I34" s="215"/>
      <c r="J34" s="215"/>
      <c r="K34" s="215"/>
      <c r="L34" s="215"/>
      <c r="M34" s="215"/>
      <c r="N34" s="215"/>
      <c r="O34" s="215"/>
      <c r="P34" s="215"/>
      <c r="Q34" s="215"/>
      <c r="R34" s="215"/>
      <c r="S34" s="215"/>
      <c r="T34" s="215"/>
      <c r="U34" s="215"/>
      <c r="V34" s="215"/>
    </row>
    <row r="35" spans="1:22" ht="20.100000000000001" customHeight="1">
      <c r="A35" s="55"/>
      <c r="B35" s="57" t="s">
        <v>202</v>
      </c>
      <c r="C35" s="57"/>
      <c r="D35" s="57"/>
      <c r="E35" s="57"/>
      <c r="F35" s="57"/>
      <c r="G35" s="57"/>
      <c r="H35" s="57"/>
      <c r="I35" s="57"/>
      <c r="J35" s="57"/>
      <c r="K35" s="57"/>
      <c r="L35" s="57"/>
      <c r="M35" s="57"/>
      <c r="N35" s="57"/>
      <c r="O35" s="57"/>
      <c r="P35" s="57"/>
      <c r="Q35" s="57"/>
      <c r="R35" s="57"/>
      <c r="S35" s="57"/>
      <c r="T35" s="57"/>
      <c r="U35" s="57"/>
      <c r="V35" s="57"/>
    </row>
    <row r="36" spans="1:22" ht="20.100000000000001" customHeight="1">
      <c r="A36" s="55"/>
      <c r="B36" s="1" t="s">
        <v>203</v>
      </c>
    </row>
    <row r="37" spans="1:22" ht="20.100000000000001" customHeight="1">
      <c r="A37" s="55"/>
    </row>
    <row r="38" spans="1:22" ht="20.100000000000001" customHeight="1">
      <c r="A38" s="1">
        <v>4</v>
      </c>
      <c r="B38" s="1" t="s">
        <v>157</v>
      </c>
    </row>
    <row r="39" spans="1:22" ht="22.5" customHeight="1">
      <c r="B39" s="202"/>
      <c r="C39" s="203"/>
      <c r="D39" s="203"/>
      <c r="E39" s="203"/>
      <c r="F39" s="203"/>
      <c r="G39" s="203"/>
      <c r="H39" s="203"/>
      <c r="I39" s="203"/>
      <c r="J39" s="204"/>
      <c r="K39" s="150" t="s">
        <v>149</v>
      </c>
      <c r="L39" s="150"/>
      <c r="M39" s="150"/>
      <c r="N39" s="150"/>
      <c r="O39" s="150" t="s">
        <v>150</v>
      </c>
      <c r="P39" s="150"/>
      <c r="Q39" s="150"/>
      <c r="R39" s="202"/>
      <c r="S39" s="150" t="s">
        <v>167</v>
      </c>
      <c r="T39" s="150"/>
      <c r="U39" s="150"/>
      <c r="V39" s="150"/>
    </row>
    <row r="40" spans="1:22" ht="22.5" customHeight="1">
      <c r="B40" s="419" t="s">
        <v>339</v>
      </c>
      <c r="C40" s="420"/>
      <c r="D40" s="421"/>
      <c r="E40" s="205" t="s">
        <v>160</v>
      </c>
      <c r="F40" s="206"/>
      <c r="G40" s="206"/>
      <c r="H40" s="206"/>
      <c r="I40" s="206"/>
      <c r="J40" s="207"/>
      <c r="K40" s="150" t="s">
        <v>159</v>
      </c>
      <c r="L40" s="150"/>
      <c r="M40" s="150"/>
      <c r="N40" s="51" t="s">
        <v>151</v>
      </c>
      <c r="O40" s="150" t="s">
        <v>161</v>
      </c>
      <c r="P40" s="150"/>
      <c r="Q40" s="150"/>
      <c r="R40" s="52" t="s">
        <v>151</v>
      </c>
      <c r="S40" s="150"/>
      <c r="T40" s="150"/>
      <c r="U40" s="150"/>
      <c r="V40" s="150"/>
    </row>
    <row r="41" spans="1:22" ht="22.5" customHeight="1">
      <c r="B41" s="422"/>
      <c r="C41" s="423"/>
      <c r="D41" s="424"/>
      <c r="E41" s="201" t="s">
        <v>158</v>
      </c>
      <c r="F41" s="161" t="s">
        <v>296</v>
      </c>
      <c r="G41" s="162"/>
      <c r="H41" s="162"/>
      <c r="I41" s="162"/>
      <c r="J41" s="163"/>
      <c r="K41" s="167" t="s">
        <v>162</v>
      </c>
      <c r="L41" s="168"/>
      <c r="M41" s="169"/>
      <c r="N41" s="153" t="s">
        <v>151</v>
      </c>
      <c r="O41" s="167" t="s">
        <v>162</v>
      </c>
      <c r="P41" s="168"/>
      <c r="Q41" s="169"/>
      <c r="R41" s="153" t="s">
        <v>151</v>
      </c>
      <c r="S41" s="155" t="s">
        <v>333</v>
      </c>
      <c r="T41" s="156"/>
      <c r="U41" s="156"/>
      <c r="V41" s="157"/>
    </row>
    <row r="42" spans="1:22" ht="22.5" customHeight="1">
      <c r="B42" s="422"/>
      <c r="C42" s="423"/>
      <c r="D42" s="424"/>
      <c r="E42" s="201"/>
      <c r="F42" s="164"/>
      <c r="G42" s="165"/>
      <c r="H42" s="165"/>
      <c r="I42" s="165"/>
      <c r="J42" s="166"/>
      <c r="K42" s="170"/>
      <c r="L42" s="171"/>
      <c r="M42" s="172"/>
      <c r="N42" s="154"/>
      <c r="O42" s="170"/>
      <c r="P42" s="171"/>
      <c r="Q42" s="172"/>
      <c r="R42" s="154"/>
      <c r="S42" s="158"/>
      <c r="T42" s="159"/>
      <c r="U42" s="159"/>
      <c r="V42" s="160"/>
    </row>
    <row r="43" spans="1:22" ht="22.5" customHeight="1">
      <c r="B43" s="422"/>
      <c r="C43" s="423"/>
      <c r="D43" s="424"/>
      <c r="E43" s="201"/>
      <c r="F43" s="182" t="s">
        <v>165</v>
      </c>
      <c r="G43" s="183"/>
      <c r="H43" s="183"/>
      <c r="I43" s="183"/>
      <c r="J43" s="184"/>
      <c r="K43" s="150" t="s">
        <v>163</v>
      </c>
      <c r="L43" s="150"/>
      <c r="M43" s="150"/>
      <c r="N43" s="51" t="s">
        <v>151</v>
      </c>
      <c r="O43" s="150" t="s">
        <v>163</v>
      </c>
      <c r="P43" s="150"/>
      <c r="Q43" s="150"/>
      <c r="R43" s="51" t="s">
        <v>151</v>
      </c>
      <c r="S43" s="150"/>
      <c r="T43" s="150"/>
      <c r="U43" s="150"/>
      <c r="V43" s="150"/>
    </row>
    <row r="44" spans="1:22" ht="22.5" customHeight="1">
      <c r="B44" s="422"/>
      <c r="C44" s="423"/>
      <c r="D44" s="424"/>
      <c r="E44" s="201"/>
      <c r="F44" s="176" t="s">
        <v>274</v>
      </c>
      <c r="G44" s="177"/>
      <c r="H44" s="177"/>
      <c r="I44" s="177"/>
      <c r="J44" s="178"/>
      <c r="K44" s="150" t="s">
        <v>164</v>
      </c>
      <c r="L44" s="150"/>
      <c r="M44" s="150"/>
      <c r="N44" s="150" t="s">
        <v>151</v>
      </c>
      <c r="O44" s="185"/>
      <c r="P44" s="186"/>
      <c r="Q44" s="186"/>
      <c r="R44" s="187"/>
      <c r="S44" s="225" t="s">
        <v>166</v>
      </c>
      <c r="T44" s="225"/>
      <c r="U44" s="225"/>
      <c r="V44" s="225"/>
    </row>
    <row r="45" spans="1:22" ht="22.5" customHeight="1">
      <c r="B45" s="425"/>
      <c r="C45" s="426"/>
      <c r="D45" s="427"/>
      <c r="E45" s="201"/>
      <c r="F45" s="179"/>
      <c r="G45" s="180"/>
      <c r="H45" s="180"/>
      <c r="I45" s="180"/>
      <c r="J45" s="181"/>
      <c r="K45" s="150"/>
      <c r="L45" s="150"/>
      <c r="M45" s="150"/>
      <c r="N45" s="150"/>
      <c r="O45" s="188"/>
      <c r="P45" s="189"/>
      <c r="Q45" s="189"/>
      <c r="R45" s="190"/>
      <c r="S45" s="225"/>
      <c r="T45" s="225"/>
      <c r="U45" s="225"/>
      <c r="V45" s="225"/>
    </row>
    <row r="46" spans="1:22" ht="22.5" customHeight="1">
      <c r="B46" s="419" t="s">
        <v>340</v>
      </c>
      <c r="C46" s="420"/>
      <c r="D46" s="421"/>
      <c r="E46" s="182" t="s">
        <v>152</v>
      </c>
      <c r="F46" s="183"/>
      <c r="G46" s="183"/>
      <c r="H46" s="183"/>
      <c r="I46" s="183"/>
      <c r="J46" s="184"/>
      <c r="K46" s="150" t="s">
        <v>168</v>
      </c>
      <c r="L46" s="150"/>
      <c r="M46" s="150"/>
      <c r="N46" s="51" t="s">
        <v>151</v>
      </c>
      <c r="O46" s="150" t="s">
        <v>169</v>
      </c>
      <c r="P46" s="150"/>
      <c r="Q46" s="150"/>
      <c r="R46" s="51" t="s">
        <v>151</v>
      </c>
      <c r="S46" s="150"/>
      <c r="T46" s="150"/>
      <c r="U46" s="150"/>
      <c r="V46" s="150"/>
    </row>
    <row r="47" spans="1:22" ht="22.5" customHeight="1">
      <c r="B47" s="422"/>
      <c r="C47" s="423"/>
      <c r="D47" s="424"/>
      <c r="E47" s="201" t="s">
        <v>158</v>
      </c>
      <c r="F47" s="182" t="s">
        <v>153</v>
      </c>
      <c r="G47" s="183"/>
      <c r="H47" s="183"/>
      <c r="I47" s="183"/>
      <c r="J47" s="184"/>
      <c r="K47" s="150" t="s">
        <v>170</v>
      </c>
      <c r="L47" s="150"/>
      <c r="M47" s="150"/>
      <c r="N47" s="51" t="s">
        <v>151</v>
      </c>
      <c r="O47" s="150" t="s">
        <v>171</v>
      </c>
      <c r="P47" s="150"/>
      <c r="Q47" s="150"/>
      <c r="R47" s="51" t="s">
        <v>151</v>
      </c>
      <c r="S47" s="150"/>
      <c r="T47" s="150"/>
      <c r="U47" s="150"/>
      <c r="V47" s="150"/>
    </row>
    <row r="48" spans="1:22" ht="22.5" customHeight="1">
      <c r="B48" s="422"/>
      <c r="C48" s="423"/>
      <c r="D48" s="424"/>
      <c r="E48" s="201"/>
      <c r="F48" s="182" t="s">
        <v>154</v>
      </c>
      <c r="G48" s="183"/>
      <c r="H48" s="183"/>
      <c r="I48" s="183"/>
      <c r="J48" s="184"/>
      <c r="K48" s="150" t="s">
        <v>172</v>
      </c>
      <c r="L48" s="150"/>
      <c r="M48" s="150"/>
      <c r="N48" s="51" t="s">
        <v>151</v>
      </c>
      <c r="O48" s="150" t="s">
        <v>173</v>
      </c>
      <c r="P48" s="150"/>
      <c r="Q48" s="150"/>
      <c r="R48" s="51" t="s">
        <v>151</v>
      </c>
      <c r="S48" s="150"/>
      <c r="T48" s="150"/>
      <c r="U48" s="150"/>
      <c r="V48" s="150"/>
    </row>
    <row r="49" spans="1:22" ht="22.5" customHeight="1">
      <c r="B49" s="422"/>
      <c r="C49" s="423"/>
      <c r="D49" s="424"/>
      <c r="E49" s="201"/>
      <c r="F49" s="182" t="s">
        <v>156</v>
      </c>
      <c r="G49" s="183"/>
      <c r="H49" s="183"/>
      <c r="I49" s="183"/>
      <c r="J49" s="184"/>
      <c r="K49" s="150" t="s">
        <v>174</v>
      </c>
      <c r="L49" s="150"/>
      <c r="M49" s="150"/>
      <c r="N49" s="51" t="s">
        <v>151</v>
      </c>
      <c r="O49" s="150" t="s">
        <v>175</v>
      </c>
      <c r="P49" s="150"/>
      <c r="Q49" s="150"/>
      <c r="R49" s="51" t="s">
        <v>151</v>
      </c>
      <c r="S49" s="150"/>
      <c r="T49" s="150"/>
      <c r="U49" s="150"/>
      <c r="V49" s="150"/>
    </row>
    <row r="50" spans="1:22" ht="22.5" customHeight="1">
      <c r="B50" s="422"/>
      <c r="C50" s="423"/>
      <c r="D50" s="424"/>
      <c r="E50" s="201"/>
      <c r="F50" s="176" t="s">
        <v>177</v>
      </c>
      <c r="G50" s="177"/>
      <c r="H50" s="177"/>
      <c r="I50" s="177"/>
      <c r="J50" s="178"/>
      <c r="K50" s="150" t="s">
        <v>176</v>
      </c>
      <c r="L50" s="150"/>
      <c r="M50" s="150"/>
      <c r="N50" s="150" t="s">
        <v>151</v>
      </c>
      <c r="O50" s="185"/>
      <c r="P50" s="186"/>
      <c r="Q50" s="186"/>
      <c r="R50" s="187"/>
      <c r="S50" s="225" t="s">
        <v>178</v>
      </c>
      <c r="T50" s="225"/>
      <c r="U50" s="225"/>
      <c r="V50" s="225"/>
    </row>
    <row r="51" spans="1:22" ht="22.5" customHeight="1">
      <c r="B51" s="422"/>
      <c r="C51" s="423"/>
      <c r="D51" s="424"/>
      <c r="E51" s="201"/>
      <c r="F51" s="179"/>
      <c r="G51" s="180"/>
      <c r="H51" s="180"/>
      <c r="I51" s="180"/>
      <c r="J51" s="181"/>
      <c r="K51" s="150"/>
      <c r="L51" s="150"/>
      <c r="M51" s="150"/>
      <c r="N51" s="150"/>
      <c r="O51" s="188"/>
      <c r="P51" s="189"/>
      <c r="Q51" s="189"/>
      <c r="R51" s="190"/>
      <c r="S51" s="225"/>
      <c r="T51" s="225"/>
      <c r="U51" s="225"/>
      <c r="V51" s="225"/>
    </row>
    <row r="52" spans="1:22" ht="22.5" customHeight="1">
      <c r="B52" s="425"/>
      <c r="C52" s="426"/>
      <c r="D52" s="427"/>
      <c r="E52" s="201"/>
      <c r="F52" s="182" t="s">
        <v>155</v>
      </c>
      <c r="G52" s="183"/>
      <c r="H52" s="183"/>
      <c r="I52" s="183"/>
      <c r="J52" s="184"/>
      <c r="K52" s="150" t="s">
        <v>259</v>
      </c>
      <c r="L52" s="150"/>
      <c r="M52" s="150"/>
      <c r="N52" s="51" t="s">
        <v>151</v>
      </c>
      <c r="O52" s="173"/>
      <c r="P52" s="174"/>
      <c r="Q52" s="174"/>
      <c r="R52" s="175"/>
      <c r="S52" s="150"/>
      <c r="T52" s="150"/>
      <c r="U52" s="150"/>
      <c r="V52" s="150"/>
    </row>
    <row r="54" spans="1:22" s="56" customFormat="1" ht="19.5" customHeight="1">
      <c r="A54" s="56">
        <v>5</v>
      </c>
      <c r="B54" s="56" t="s">
        <v>334</v>
      </c>
    </row>
    <row r="55" spans="1:22" ht="20.100000000000001" customHeight="1">
      <c r="B55" s="1" t="s">
        <v>271</v>
      </c>
    </row>
    <row r="56" spans="1:22" ht="20.100000000000001" customHeight="1">
      <c r="B56" s="148" t="s">
        <v>323</v>
      </c>
    </row>
    <row r="57" spans="1:22" ht="20.100000000000001" customHeight="1">
      <c r="B57" s="148" t="s">
        <v>324</v>
      </c>
    </row>
    <row r="59" spans="1:22" ht="20.100000000000001" customHeight="1">
      <c r="A59" s="1">
        <v>6</v>
      </c>
      <c r="B59" s="1" t="s">
        <v>179</v>
      </c>
    </row>
    <row r="60" spans="1:22" ht="20.100000000000001" customHeight="1">
      <c r="B60" s="53" t="s">
        <v>335</v>
      </c>
      <c r="F60" s="53"/>
    </row>
    <row r="61" spans="1:22" ht="20.100000000000001" customHeight="1">
      <c r="B61" s="53"/>
      <c r="F61" s="53"/>
    </row>
    <row r="62" spans="1:22" ht="20.100000000000001" customHeight="1">
      <c r="B62" s="132" t="s">
        <v>336</v>
      </c>
    </row>
    <row r="64" spans="1:22" ht="20.100000000000001" customHeight="1">
      <c r="A64" s="1">
        <v>7</v>
      </c>
      <c r="B64" s="95" t="s">
        <v>304</v>
      </c>
    </row>
    <row r="65" spans="1:21" ht="20.100000000000001" customHeight="1">
      <c r="B65" s="127" t="s">
        <v>322</v>
      </c>
    </row>
    <row r="66" spans="1:21" ht="20.100000000000001" customHeight="1">
      <c r="B66" s="56" t="s">
        <v>313</v>
      </c>
    </row>
    <row r="67" spans="1:21" ht="20.100000000000001" customHeight="1">
      <c r="B67" s="56" t="s">
        <v>287</v>
      </c>
    </row>
    <row r="68" spans="1:21" ht="20.100000000000001" customHeight="1">
      <c r="B68" s="133" t="s">
        <v>337</v>
      </c>
    </row>
    <row r="69" spans="1:21" ht="20.100000000000001" customHeight="1">
      <c r="B69" s="130"/>
    </row>
    <row r="70" spans="1:21" ht="20.100000000000001" customHeight="1">
      <c r="A70" s="1">
        <v>8</v>
      </c>
      <c r="B70" s="1" t="s">
        <v>273</v>
      </c>
    </row>
    <row r="71" spans="1:21" ht="20.100000000000001" customHeight="1">
      <c r="B71" s="1" t="s">
        <v>315</v>
      </c>
    </row>
    <row r="72" spans="1:21" ht="20.100000000000001" customHeight="1">
      <c r="B72" s="131" t="s">
        <v>314</v>
      </c>
    </row>
    <row r="73" spans="1:21" ht="20.100000000000001" customHeight="1">
      <c r="A73" s="1">
        <v>9</v>
      </c>
      <c r="B73" s="1" t="s">
        <v>197</v>
      </c>
    </row>
    <row r="74" spans="1:21" ht="20.100000000000001" customHeight="1">
      <c r="B74" s="1" t="s">
        <v>316</v>
      </c>
    </row>
    <row r="75" spans="1:21" ht="20.100000000000001" customHeight="1">
      <c r="B75" s="1" t="s">
        <v>281</v>
      </c>
    </row>
    <row r="77" spans="1:21" ht="20.100000000000001" customHeight="1">
      <c r="B77" s="224" t="s">
        <v>312</v>
      </c>
      <c r="C77" s="224"/>
      <c r="D77" s="224"/>
      <c r="E77" s="224"/>
      <c r="F77" s="224"/>
      <c r="G77" s="224"/>
      <c r="H77" s="224"/>
      <c r="I77" s="224"/>
      <c r="J77" s="224"/>
      <c r="K77" s="224"/>
      <c r="L77" s="224"/>
      <c r="M77" s="224"/>
      <c r="N77" s="224"/>
      <c r="O77" s="224"/>
      <c r="P77" s="224"/>
      <c r="Q77" s="224"/>
      <c r="R77" s="224"/>
      <c r="S77" s="224"/>
      <c r="T77" s="224"/>
      <c r="U77" s="224"/>
    </row>
    <row r="78" spans="1:21" ht="20.100000000000001" customHeight="1">
      <c r="B78" s="1" t="s">
        <v>282</v>
      </c>
    </row>
    <row r="79" spans="1:21" ht="20.100000000000001" customHeight="1">
      <c r="B79" s="1" t="s">
        <v>297</v>
      </c>
    </row>
    <row r="80" spans="1:21" ht="20.100000000000001" customHeight="1">
      <c r="B80" s="131" t="s">
        <v>298</v>
      </c>
    </row>
    <row r="81" spans="1:22" ht="20.100000000000001" customHeight="1">
      <c r="B81" s="1" t="s">
        <v>276</v>
      </c>
    </row>
    <row r="82" spans="1:22" ht="20.100000000000001" customHeight="1">
      <c r="B82" s="1" t="s">
        <v>277</v>
      </c>
    </row>
    <row r="83" spans="1:22" ht="20.100000000000001" customHeight="1">
      <c r="B83" s="1" t="s">
        <v>278</v>
      </c>
    </row>
    <row r="85" spans="1:22" ht="20.100000000000001" customHeight="1">
      <c r="B85" s="1" t="s">
        <v>283</v>
      </c>
    </row>
    <row r="86" spans="1:22" ht="20.100000000000001" customHeight="1">
      <c r="B86" s="1" t="s">
        <v>279</v>
      </c>
    </row>
    <row r="87" spans="1:22" ht="20.100000000000001" customHeight="1">
      <c r="B87" s="150" t="s">
        <v>275</v>
      </c>
      <c r="C87" s="150"/>
      <c r="D87" s="150"/>
      <c r="E87" s="150"/>
      <c r="F87" s="150"/>
      <c r="G87" s="151" t="s">
        <v>299</v>
      </c>
      <c r="H87" s="152"/>
      <c r="I87" s="152"/>
      <c r="J87" s="152"/>
      <c r="K87" s="152"/>
      <c r="L87" s="152"/>
      <c r="M87" s="152"/>
      <c r="N87" s="152"/>
      <c r="O87" s="152"/>
      <c r="P87" s="152"/>
      <c r="Q87" s="152"/>
      <c r="R87" s="152"/>
      <c r="S87" s="152"/>
      <c r="T87" s="152"/>
      <c r="U87" s="152"/>
    </row>
    <row r="88" spans="1:22" ht="20.100000000000001" customHeight="1">
      <c r="B88" s="150"/>
      <c r="C88" s="150"/>
      <c r="D88" s="150"/>
      <c r="E88" s="150"/>
      <c r="F88" s="150"/>
      <c r="G88" s="152"/>
      <c r="H88" s="152"/>
      <c r="I88" s="152"/>
      <c r="J88" s="152"/>
      <c r="K88" s="152"/>
      <c r="L88" s="152"/>
      <c r="M88" s="152"/>
      <c r="N88" s="152"/>
      <c r="O88" s="152"/>
      <c r="P88" s="152"/>
      <c r="Q88" s="152"/>
      <c r="R88" s="152"/>
      <c r="S88" s="152"/>
      <c r="T88" s="152"/>
      <c r="U88" s="152"/>
    </row>
    <row r="89" spans="1:22" ht="20.100000000000001" customHeight="1">
      <c r="B89" s="150" t="s">
        <v>280</v>
      </c>
      <c r="C89" s="150"/>
      <c r="D89" s="150"/>
      <c r="E89" s="150"/>
      <c r="F89" s="150"/>
      <c r="G89" s="151" t="s">
        <v>300</v>
      </c>
      <c r="H89" s="151"/>
      <c r="I89" s="151"/>
      <c r="J89" s="151"/>
      <c r="K89" s="151"/>
      <c r="L89" s="151"/>
      <c r="M89" s="151"/>
      <c r="N89" s="151"/>
      <c r="O89" s="151"/>
      <c r="P89" s="151"/>
      <c r="Q89" s="151"/>
      <c r="R89" s="151"/>
      <c r="S89" s="151"/>
      <c r="T89" s="151"/>
      <c r="U89" s="151"/>
    </row>
    <row r="90" spans="1:22" ht="20.100000000000001" customHeight="1">
      <c r="B90" s="150"/>
      <c r="C90" s="150"/>
      <c r="D90" s="150"/>
      <c r="E90" s="150"/>
      <c r="F90" s="150"/>
      <c r="G90" s="151"/>
      <c r="H90" s="151"/>
      <c r="I90" s="151"/>
      <c r="J90" s="151"/>
      <c r="K90" s="151"/>
      <c r="L90" s="151"/>
      <c r="M90" s="151"/>
      <c r="N90" s="151"/>
      <c r="O90" s="151"/>
      <c r="P90" s="151"/>
      <c r="Q90" s="151"/>
      <c r="R90" s="151"/>
      <c r="S90" s="151"/>
      <c r="T90" s="151"/>
      <c r="U90" s="151"/>
    </row>
    <row r="91" spans="1:22" ht="20.100000000000001" customHeight="1">
      <c r="B91" s="123"/>
      <c r="C91" s="123"/>
      <c r="D91" s="123"/>
      <c r="E91" s="123"/>
      <c r="F91" s="123"/>
      <c r="G91" s="124"/>
      <c r="H91" s="124"/>
      <c r="I91" s="124"/>
      <c r="J91" s="124"/>
      <c r="K91" s="124"/>
      <c r="L91" s="124"/>
      <c r="M91" s="124"/>
      <c r="N91" s="124"/>
      <c r="O91" s="124"/>
      <c r="P91" s="124"/>
      <c r="Q91" s="124"/>
      <c r="R91" s="124"/>
      <c r="S91" s="124"/>
      <c r="T91" s="124"/>
      <c r="U91" s="124"/>
    </row>
    <row r="92" spans="1:22" ht="20.100000000000001" customHeight="1">
      <c r="B92" s="56" t="s">
        <v>305</v>
      </c>
    </row>
    <row r="93" spans="1:22" s="56" customFormat="1" ht="20.100000000000001" customHeight="1">
      <c r="A93" s="1"/>
      <c r="B93" s="56" t="s">
        <v>318</v>
      </c>
      <c r="C93" s="1"/>
      <c r="D93" s="1"/>
      <c r="E93" s="1"/>
      <c r="F93" s="1"/>
      <c r="G93" s="1"/>
      <c r="H93" s="1"/>
      <c r="I93" s="1"/>
      <c r="J93" s="1"/>
      <c r="K93" s="1"/>
      <c r="L93" s="1"/>
      <c r="M93" s="1"/>
      <c r="N93" s="1"/>
      <c r="O93" s="1"/>
      <c r="P93" s="1"/>
      <c r="Q93" s="1"/>
      <c r="R93" s="1"/>
      <c r="S93" s="1"/>
      <c r="T93" s="1"/>
      <c r="U93" s="1"/>
      <c r="V93" s="1"/>
    </row>
    <row r="94" spans="1:22" ht="20.100000000000001" customHeight="1">
      <c r="B94" s="56" t="s">
        <v>317</v>
      </c>
    </row>
    <row r="95" spans="1:22" ht="20.100000000000001" customHeight="1">
      <c r="B95" s="95"/>
    </row>
    <row r="96" spans="1:22" ht="20.100000000000001" customHeight="1">
      <c r="A96" s="1" t="s">
        <v>285</v>
      </c>
      <c r="B96" s="56"/>
      <c r="D96" s="1" t="s">
        <v>301</v>
      </c>
    </row>
    <row r="97" spans="2:4" ht="20.100000000000001" customHeight="1">
      <c r="B97" s="56"/>
      <c r="D97" s="1" t="s">
        <v>302</v>
      </c>
    </row>
    <row r="98" spans="2:4" ht="20.100000000000001" customHeight="1">
      <c r="D98" s="1" t="s">
        <v>303</v>
      </c>
    </row>
    <row r="99" spans="2:4" ht="20.100000000000001" customHeight="1">
      <c r="D99" s="129" t="s">
        <v>286</v>
      </c>
    </row>
  </sheetData>
  <mergeCells count="88">
    <mergeCell ref="N9:T9"/>
    <mergeCell ref="N10:T15"/>
    <mergeCell ref="B15:F15"/>
    <mergeCell ref="G9:M9"/>
    <mergeCell ref="G10:M10"/>
    <mergeCell ref="G11:M11"/>
    <mergeCell ref="G12:M12"/>
    <mergeCell ref="G13:M13"/>
    <mergeCell ref="B9:F9"/>
    <mergeCell ref="B10:F10"/>
    <mergeCell ref="B11:F11"/>
    <mergeCell ref="G14:M14"/>
    <mergeCell ref="G15:M15"/>
    <mergeCell ref="B77:U77"/>
    <mergeCell ref="B29:B34"/>
    <mergeCell ref="S52:V52"/>
    <mergeCell ref="K52:M52"/>
    <mergeCell ref="O50:R51"/>
    <mergeCell ref="O49:Q49"/>
    <mergeCell ref="S49:V49"/>
    <mergeCell ref="K49:M49"/>
    <mergeCell ref="K50:M51"/>
    <mergeCell ref="S44:V45"/>
    <mergeCell ref="K47:M47"/>
    <mergeCell ref="K48:M48"/>
    <mergeCell ref="O46:Q46"/>
    <mergeCell ref="O47:Q47"/>
    <mergeCell ref="S50:V51"/>
    <mergeCell ref="S47:V47"/>
    <mergeCell ref="K40:M40"/>
    <mergeCell ref="F29:V29"/>
    <mergeCell ref="K39:N39"/>
    <mergeCell ref="O39:R39"/>
    <mergeCell ref="F30:V34"/>
    <mergeCell ref="S48:V48"/>
    <mergeCell ref="O48:Q48"/>
    <mergeCell ref="N50:N51"/>
    <mergeCell ref="K46:M46"/>
    <mergeCell ref="K44:M45"/>
    <mergeCell ref="N44:N45"/>
    <mergeCell ref="A1:V1"/>
    <mergeCell ref="E46:J46"/>
    <mergeCell ref="B12:F12"/>
    <mergeCell ref="B13:F13"/>
    <mergeCell ref="B14:F14"/>
    <mergeCell ref="C19:E19"/>
    <mergeCell ref="F19:V19"/>
    <mergeCell ref="F24:V28"/>
    <mergeCell ref="C29:E29"/>
    <mergeCell ref="C30:E34"/>
    <mergeCell ref="O40:Q40"/>
    <mergeCell ref="O43:Q43"/>
    <mergeCell ref="F22:V23"/>
    <mergeCell ref="S39:V39"/>
    <mergeCell ref="S40:V40"/>
    <mergeCell ref="S43:V43"/>
    <mergeCell ref="F47:J47"/>
    <mergeCell ref="F48:J48"/>
    <mergeCell ref="F49:J49"/>
    <mergeCell ref="C24:E28"/>
    <mergeCell ref="C20:E21"/>
    <mergeCell ref="E41:E45"/>
    <mergeCell ref="B40:D45"/>
    <mergeCell ref="B46:D52"/>
    <mergeCell ref="B39:J39"/>
    <mergeCell ref="E40:J40"/>
    <mergeCell ref="F43:J43"/>
    <mergeCell ref="F44:J45"/>
    <mergeCell ref="E47:E52"/>
    <mergeCell ref="B20:B28"/>
    <mergeCell ref="C22:E23"/>
    <mergeCell ref="F20:V21"/>
    <mergeCell ref="B87:F88"/>
    <mergeCell ref="B89:F90"/>
    <mergeCell ref="G87:U88"/>
    <mergeCell ref="G89:U90"/>
    <mergeCell ref="R41:R42"/>
    <mergeCell ref="S41:V42"/>
    <mergeCell ref="K43:M43"/>
    <mergeCell ref="F41:J42"/>
    <mergeCell ref="K41:M42"/>
    <mergeCell ref="O41:Q42"/>
    <mergeCell ref="N41:N42"/>
    <mergeCell ref="O52:R52"/>
    <mergeCell ref="F50:J51"/>
    <mergeCell ref="F52:J52"/>
    <mergeCell ref="O44:R45"/>
    <mergeCell ref="S46:V46"/>
  </mergeCells>
  <phoneticPr fontId="1"/>
  <hyperlinks>
    <hyperlink ref="D99" r:id="rId1" display="choju@city.gamagori.lg.jp"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
  <sheetViews>
    <sheetView view="pageBreakPreview" zoomScale="120" zoomScaleNormal="100" zoomScaleSheetLayoutView="120" workbookViewId="0">
      <selection sqref="A1:I1"/>
    </sheetView>
  </sheetViews>
  <sheetFormatPr defaultColWidth="8.875" defaultRowHeight="30" customHeight="1"/>
  <cols>
    <col min="1" max="16384" width="8.875" style="29"/>
  </cols>
  <sheetData>
    <row r="1" spans="1:9" ht="55.5" customHeight="1">
      <c r="A1" s="343" t="s">
        <v>122</v>
      </c>
      <c r="B1" s="343"/>
      <c r="C1" s="343"/>
      <c r="D1" s="343"/>
      <c r="E1" s="343"/>
      <c r="F1" s="343"/>
      <c r="G1" s="343"/>
      <c r="H1" s="343"/>
      <c r="I1" s="343"/>
    </row>
    <row r="2" spans="1:9" ht="30" customHeight="1">
      <c r="A2" s="39"/>
      <c r="B2" s="39"/>
      <c r="C2" s="39"/>
      <c r="D2" s="39"/>
      <c r="E2" s="39"/>
      <c r="F2" s="39"/>
      <c r="G2" s="38" t="s">
        <v>218</v>
      </c>
      <c r="H2" s="39"/>
      <c r="I2" s="39"/>
    </row>
    <row r="3" spans="1:9" ht="30" customHeight="1">
      <c r="H3" s="38"/>
      <c r="I3" s="38"/>
    </row>
    <row r="4" spans="1:9" ht="30" customHeight="1">
      <c r="A4" s="34" t="s">
        <v>71</v>
      </c>
    </row>
    <row r="6" spans="1:9" ht="30" customHeight="1">
      <c r="A6" s="34"/>
      <c r="E6" s="29" t="s">
        <v>123</v>
      </c>
      <c r="F6" s="29" t="s">
        <v>63</v>
      </c>
      <c r="G6" s="30" t="s">
        <v>64</v>
      </c>
      <c r="H6" s="344"/>
      <c r="I6" s="344"/>
    </row>
    <row r="7" spans="1:9" ht="30" customHeight="1">
      <c r="A7" s="34"/>
      <c r="F7" s="29" t="s">
        <v>121</v>
      </c>
      <c r="G7" s="345"/>
      <c r="H7" s="345"/>
      <c r="I7" s="345"/>
    </row>
    <row r="8" spans="1:9" ht="30" customHeight="1">
      <c r="A8" s="34"/>
    </row>
    <row r="9" spans="1:9" ht="30" customHeight="1">
      <c r="A9" s="29" t="s">
        <v>219</v>
      </c>
    </row>
    <row r="10" spans="1:9" ht="30" customHeight="1">
      <c r="A10" s="34"/>
    </row>
    <row r="11" spans="1:9" ht="30" customHeight="1">
      <c r="A11" s="232" t="s">
        <v>118</v>
      </c>
      <c r="B11" s="232"/>
      <c r="C11" s="232"/>
      <c r="D11" s="232"/>
      <c r="E11" s="232"/>
      <c r="F11" s="232"/>
      <c r="G11" s="232"/>
      <c r="H11" s="232"/>
      <c r="I11" s="232"/>
    </row>
    <row r="12" spans="1:9" ht="30" customHeight="1">
      <c r="A12" s="27"/>
      <c r="B12" s="27"/>
      <c r="C12" s="27"/>
      <c r="D12" s="27"/>
      <c r="E12" s="27"/>
      <c r="F12" s="27"/>
      <c r="G12" s="27"/>
      <c r="H12" s="27"/>
      <c r="I12" s="27"/>
    </row>
    <row r="13" spans="1:9" ht="30" customHeight="1">
      <c r="A13" s="28" t="s">
        <v>124</v>
      </c>
      <c r="B13" s="27"/>
      <c r="C13" s="27"/>
      <c r="D13" s="342"/>
      <c r="E13" s="342"/>
      <c r="F13" s="342"/>
      <c r="G13" s="342"/>
      <c r="H13" s="342"/>
      <c r="I13" s="342"/>
    </row>
    <row r="14" spans="1:9" ht="30" customHeight="1">
      <c r="A14" s="27"/>
    </row>
    <row r="15" spans="1:9" ht="30" customHeight="1">
      <c r="A15" s="29" t="s">
        <v>125</v>
      </c>
      <c r="D15" s="36" t="s">
        <v>128</v>
      </c>
      <c r="E15" s="339"/>
      <c r="F15" s="340"/>
      <c r="G15" s="340"/>
      <c r="H15" s="340"/>
      <c r="I15" s="341"/>
    </row>
    <row r="16" spans="1:9" ht="30" customHeight="1">
      <c r="A16" s="27"/>
      <c r="D16" s="36" t="s">
        <v>129</v>
      </c>
      <c r="E16" s="339"/>
      <c r="F16" s="340"/>
      <c r="G16" s="340"/>
      <c r="H16" s="340"/>
      <c r="I16" s="341"/>
    </row>
    <row r="17" spans="1:9" ht="30" customHeight="1">
      <c r="A17" s="27"/>
    </row>
    <row r="18" spans="1:9" ht="30" customHeight="1">
      <c r="A18" s="29" t="s">
        <v>126</v>
      </c>
      <c r="D18" s="342"/>
      <c r="E18" s="342"/>
      <c r="F18" s="342"/>
      <c r="G18" s="342"/>
      <c r="H18" s="342"/>
      <c r="I18" s="342"/>
    </row>
    <row r="20" spans="1:9" ht="30" customHeight="1">
      <c r="A20" s="29" t="s">
        <v>127</v>
      </c>
      <c r="D20" s="342"/>
      <c r="E20" s="342"/>
      <c r="F20" s="342"/>
      <c r="G20" s="342"/>
      <c r="H20" s="342"/>
      <c r="I20" s="342"/>
    </row>
  </sheetData>
  <mergeCells count="9">
    <mergeCell ref="E15:I15"/>
    <mergeCell ref="E16:I16"/>
    <mergeCell ref="D18:I18"/>
    <mergeCell ref="D20:I20"/>
    <mergeCell ref="A1:I1"/>
    <mergeCell ref="A11:I11"/>
    <mergeCell ref="H6:I6"/>
    <mergeCell ref="D13:I13"/>
    <mergeCell ref="G7:I7"/>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0"/>
  <sheetViews>
    <sheetView view="pageBreakPreview" zoomScale="120" zoomScaleNormal="100" zoomScaleSheetLayoutView="120" workbookViewId="0">
      <selection sqref="A1:I1"/>
    </sheetView>
  </sheetViews>
  <sheetFormatPr defaultColWidth="8.875" defaultRowHeight="30" customHeight="1"/>
  <cols>
    <col min="1" max="16384" width="8.875" style="29"/>
  </cols>
  <sheetData>
    <row r="1" spans="1:9" ht="55.5" customHeight="1">
      <c r="A1" s="343" t="s">
        <v>122</v>
      </c>
      <c r="B1" s="343"/>
      <c r="C1" s="343"/>
      <c r="D1" s="343"/>
      <c r="E1" s="343"/>
      <c r="F1" s="343"/>
      <c r="G1" s="343"/>
      <c r="H1" s="343"/>
      <c r="I1" s="343"/>
    </row>
    <row r="2" spans="1:9" ht="30" customHeight="1">
      <c r="A2" s="39"/>
      <c r="B2" s="39"/>
      <c r="C2" s="39"/>
      <c r="D2" s="39"/>
      <c r="E2" s="39"/>
      <c r="F2" s="39"/>
      <c r="G2" s="38" t="s">
        <v>218</v>
      </c>
      <c r="H2" s="39"/>
      <c r="I2" s="39"/>
    </row>
    <row r="3" spans="1:9" ht="30" customHeight="1">
      <c r="H3" s="38"/>
      <c r="I3" s="38"/>
    </row>
    <row r="4" spans="1:9" ht="30" customHeight="1">
      <c r="A4" s="34" t="s">
        <v>71</v>
      </c>
    </row>
    <row r="6" spans="1:9" ht="30" customHeight="1">
      <c r="A6" s="34"/>
      <c r="E6" s="29" t="s">
        <v>123</v>
      </c>
      <c r="F6" s="29" t="s">
        <v>63</v>
      </c>
      <c r="G6" s="30" t="s">
        <v>64</v>
      </c>
      <c r="H6" s="350" t="s">
        <v>231</v>
      </c>
      <c r="I6" s="350"/>
    </row>
    <row r="7" spans="1:9" ht="30" customHeight="1">
      <c r="A7" s="34"/>
      <c r="F7" s="29" t="s">
        <v>121</v>
      </c>
      <c r="G7" s="235" t="s">
        <v>232</v>
      </c>
      <c r="H7" s="235"/>
      <c r="I7" s="235"/>
    </row>
    <row r="8" spans="1:9" ht="30" customHeight="1">
      <c r="A8" s="34"/>
    </row>
    <row r="9" spans="1:9" ht="30" customHeight="1">
      <c r="A9" s="29" t="s">
        <v>219</v>
      </c>
    </row>
    <row r="10" spans="1:9" ht="30" customHeight="1">
      <c r="A10" s="34"/>
    </row>
    <row r="11" spans="1:9" ht="30" customHeight="1">
      <c r="A11" s="232" t="s">
        <v>118</v>
      </c>
      <c r="B11" s="232"/>
      <c r="C11" s="232"/>
      <c r="D11" s="232"/>
      <c r="E11" s="232"/>
      <c r="F11" s="232"/>
      <c r="G11" s="232"/>
      <c r="H11" s="232"/>
      <c r="I11" s="232"/>
    </row>
    <row r="12" spans="1:9" ht="30" customHeight="1">
      <c r="A12" s="27"/>
      <c r="B12" s="27"/>
      <c r="C12" s="27"/>
      <c r="D12" s="27"/>
      <c r="E12" s="27"/>
      <c r="F12" s="27"/>
      <c r="G12" s="27"/>
      <c r="H12" s="27"/>
      <c r="I12" s="27"/>
    </row>
    <row r="13" spans="1:9" ht="30" customHeight="1">
      <c r="A13" s="28" t="s">
        <v>124</v>
      </c>
      <c r="B13" s="27"/>
      <c r="C13" s="27"/>
      <c r="D13" s="349" t="s">
        <v>226</v>
      </c>
      <c r="E13" s="349"/>
      <c r="F13" s="349"/>
      <c r="G13" s="349"/>
      <c r="H13" s="349"/>
      <c r="I13" s="349"/>
    </row>
    <row r="14" spans="1:9" ht="30" customHeight="1">
      <c r="A14" s="27"/>
    </row>
    <row r="15" spans="1:9" ht="30" customHeight="1">
      <c r="A15" s="29" t="s">
        <v>125</v>
      </c>
      <c r="D15" s="36" t="s">
        <v>128</v>
      </c>
      <c r="E15" s="346" t="s">
        <v>326</v>
      </c>
      <c r="F15" s="347"/>
      <c r="G15" s="347"/>
      <c r="H15" s="347"/>
      <c r="I15" s="348"/>
    </row>
    <row r="16" spans="1:9" ht="30" customHeight="1">
      <c r="A16" s="27"/>
      <c r="D16" s="36" t="s">
        <v>129</v>
      </c>
      <c r="E16" s="346" t="s">
        <v>327</v>
      </c>
      <c r="F16" s="347"/>
      <c r="G16" s="347"/>
      <c r="H16" s="347"/>
      <c r="I16" s="348"/>
    </row>
    <row r="17" spans="1:9" ht="30" customHeight="1">
      <c r="A17" s="27"/>
    </row>
    <row r="18" spans="1:9" ht="30" customHeight="1">
      <c r="A18" s="29" t="s">
        <v>126</v>
      </c>
      <c r="D18" s="349" t="s">
        <v>233</v>
      </c>
      <c r="E18" s="349"/>
      <c r="F18" s="349"/>
      <c r="G18" s="349"/>
      <c r="H18" s="349"/>
      <c r="I18" s="349"/>
    </row>
    <row r="20" spans="1:9" ht="30" customHeight="1">
      <c r="A20" s="29" t="s">
        <v>127</v>
      </c>
      <c r="D20" s="349" t="s">
        <v>234</v>
      </c>
      <c r="E20" s="349"/>
      <c r="F20" s="349"/>
      <c r="G20" s="349"/>
      <c r="H20" s="349"/>
      <c r="I20" s="349"/>
    </row>
  </sheetData>
  <mergeCells count="9">
    <mergeCell ref="E16:I16"/>
    <mergeCell ref="D18:I18"/>
    <mergeCell ref="D20:I20"/>
    <mergeCell ref="A1:I1"/>
    <mergeCell ref="H6:I6"/>
    <mergeCell ref="A11:I11"/>
    <mergeCell ref="D13:I13"/>
    <mergeCell ref="E15:I15"/>
    <mergeCell ref="G7:I7"/>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30"/>
  <sheetViews>
    <sheetView view="pageBreakPreview" zoomScale="120" zoomScaleNormal="100" zoomScaleSheetLayoutView="120" workbookViewId="0"/>
  </sheetViews>
  <sheetFormatPr defaultColWidth="9.125" defaultRowHeight="24.95" customHeight="1"/>
  <cols>
    <col min="1" max="1" width="3.625" style="101" customWidth="1"/>
    <col min="2" max="9" width="9.125" style="101"/>
    <col min="10" max="10" width="3.625" style="101" customWidth="1"/>
    <col min="11" max="16384" width="9.125" style="101"/>
  </cols>
  <sheetData>
    <row r="1" spans="2:11" ht="20.25" customHeight="1"/>
    <row r="2" spans="2:11" ht="24.95" customHeight="1">
      <c r="B2" s="101" t="s">
        <v>78</v>
      </c>
    </row>
    <row r="3" spans="2:11" ht="24.95" customHeight="1">
      <c r="H3" s="237" t="s">
        <v>351</v>
      </c>
      <c r="I3" s="237"/>
    </row>
    <row r="4" spans="2:11" ht="24.95" customHeight="1">
      <c r="B4" s="101" t="s">
        <v>71</v>
      </c>
    </row>
    <row r="5" spans="2:11" ht="24.95" customHeight="1">
      <c r="B5" s="109"/>
    </row>
    <row r="6" spans="2:11" ht="24.95" customHeight="1">
      <c r="B6" s="110" t="s">
        <v>58</v>
      </c>
      <c r="E6" s="228" t="s">
        <v>66</v>
      </c>
      <c r="F6" s="228"/>
    </row>
    <row r="7" spans="2:11" ht="30" customHeight="1">
      <c r="B7" s="110"/>
      <c r="F7" s="101" t="s">
        <v>63</v>
      </c>
      <c r="G7" s="111" t="s">
        <v>64</v>
      </c>
      <c r="H7" s="351"/>
      <c r="I7" s="351"/>
    </row>
    <row r="8" spans="2:11" ht="30" customHeight="1">
      <c r="B8" s="109" t="s">
        <v>59</v>
      </c>
      <c r="F8" s="101" t="s">
        <v>5</v>
      </c>
      <c r="G8" s="229"/>
      <c r="H8" s="229"/>
      <c r="I8" s="229"/>
    </row>
    <row r="9" spans="2:11" ht="30" customHeight="1">
      <c r="B9" s="110"/>
      <c r="F9" s="101" t="s">
        <v>65</v>
      </c>
      <c r="G9" s="229"/>
      <c r="H9" s="229"/>
      <c r="I9" s="229"/>
    </row>
    <row r="10" spans="2:11" ht="30" customHeight="1">
      <c r="B10" s="110"/>
    </row>
    <row r="11" spans="2:11" ht="24.95" customHeight="1">
      <c r="B11" s="227" t="s">
        <v>79</v>
      </c>
      <c r="C11" s="227"/>
      <c r="D11" s="227"/>
      <c r="E11" s="227"/>
      <c r="F11" s="227"/>
      <c r="G11" s="227"/>
      <c r="H11" s="227"/>
      <c r="I11" s="227"/>
    </row>
    <row r="12" spans="2:11" ht="30" customHeight="1">
      <c r="B12" s="110"/>
    </row>
    <row r="13" spans="2:11" ht="24.95" customHeight="1">
      <c r="B13" s="234" t="s">
        <v>352</v>
      </c>
      <c r="C13" s="234"/>
      <c r="D13" s="234"/>
      <c r="E13" s="234"/>
      <c r="F13" s="234"/>
      <c r="G13" s="234"/>
      <c r="H13" s="234"/>
      <c r="I13" s="234"/>
      <c r="J13" s="113"/>
      <c r="K13" s="113"/>
    </row>
    <row r="14" spans="2:11" ht="24.95" customHeight="1">
      <c r="B14" s="234"/>
      <c r="C14" s="234"/>
      <c r="D14" s="234"/>
      <c r="E14" s="234"/>
      <c r="F14" s="234"/>
      <c r="G14" s="234"/>
      <c r="H14" s="234"/>
      <c r="I14" s="234"/>
      <c r="J14" s="113"/>
      <c r="K14" s="113"/>
    </row>
    <row r="15" spans="2:11" ht="30" customHeight="1">
      <c r="B15" s="99"/>
      <c r="C15" s="99"/>
      <c r="D15" s="99"/>
      <c r="E15" s="99"/>
      <c r="F15" s="99"/>
      <c r="G15" s="99"/>
      <c r="H15" s="99"/>
      <c r="I15" s="99"/>
      <c r="J15" s="113"/>
      <c r="K15" s="113"/>
    </row>
    <row r="16" spans="2:11" ht="24.95" customHeight="1">
      <c r="B16" s="228" t="s">
        <v>60</v>
      </c>
      <c r="C16" s="228"/>
      <c r="D16" s="228"/>
      <c r="E16" s="228"/>
      <c r="F16" s="228"/>
      <c r="G16" s="228"/>
      <c r="H16" s="228"/>
      <c r="I16" s="228"/>
    </row>
    <row r="17" spans="2:9" ht="30" customHeight="1">
      <c r="B17" s="110"/>
      <c r="C17" s="110"/>
      <c r="D17" s="110"/>
      <c r="E17" s="110"/>
      <c r="F17" s="110"/>
      <c r="G17" s="110"/>
      <c r="H17" s="110"/>
      <c r="I17" s="110"/>
    </row>
    <row r="18" spans="2:9" ht="24.95" customHeight="1">
      <c r="B18" s="101" t="s">
        <v>80</v>
      </c>
      <c r="E18" s="101" t="s">
        <v>86</v>
      </c>
    </row>
    <row r="19" spans="2:9" ht="24.95" customHeight="1">
      <c r="B19" s="109" t="s">
        <v>61</v>
      </c>
    </row>
    <row r="20" spans="2:9" ht="24.95" customHeight="1">
      <c r="B20" s="101" t="s">
        <v>81</v>
      </c>
      <c r="E20" s="101" t="s">
        <v>87</v>
      </c>
    </row>
    <row r="21" spans="2:9" ht="30" customHeight="1">
      <c r="B21" s="109"/>
    </row>
    <row r="22" spans="2:9" ht="24.95" customHeight="1">
      <c r="B22" s="101" t="s">
        <v>82</v>
      </c>
      <c r="E22" s="29" t="s">
        <v>353</v>
      </c>
    </row>
    <row r="23" spans="2:9" ht="24.95" customHeight="1">
      <c r="B23" s="109" t="s">
        <v>62</v>
      </c>
      <c r="E23" s="29" t="s">
        <v>354</v>
      </c>
    </row>
    <row r="25" spans="2:9" ht="24.95" customHeight="1">
      <c r="B25" s="101" t="s">
        <v>83</v>
      </c>
      <c r="E25" s="118" t="s">
        <v>88</v>
      </c>
      <c r="F25" s="119"/>
      <c r="G25" s="120" t="s">
        <v>89</v>
      </c>
    </row>
    <row r="26" spans="2:9" ht="24.95" customHeight="1">
      <c r="B26" s="109"/>
    </row>
    <row r="27" spans="2:9" ht="24.95" customHeight="1">
      <c r="B27" s="101" t="s">
        <v>84</v>
      </c>
      <c r="G27" s="101" t="s">
        <v>85</v>
      </c>
    </row>
    <row r="28" spans="2:9" ht="24.95" customHeight="1">
      <c r="B28" s="109"/>
    </row>
    <row r="29" spans="2:9" ht="24.95" customHeight="1">
      <c r="B29" s="109"/>
    </row>
    <row r="30" spans="2:9" ht="24.95" customHeight="1">
      <c r="B30" s="109"/>
    </row>
  </sheetData>
  <mergeCells count="8">
    <mergeCell ref="H3:I3"/>
    <mergeCell ref="E6:F6"/>
    <mergeCell ref="B11:I11"/>
    <mergeCell ref="B13:I14"/>
    <mergeCell ref="B16:I16"/>
    <mergeCell ref="G9:I9"/>
    <mergeCell ref="H7:I7"/>
    <mergeCell ref="G8:I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30"/>
  <sheetViews>
    <sheetView view="pageBreakPreview" zoomScale="120" zoomScaleNormal="100" zoomScaleSheetLayoutView="120" workbookViewId="0"/>
  </sheetViews>
  <sheetFormatPr defaultColWidth="9.125" defaultRowHeight="24.95" customHeight="1"/>
  <cols>
    <col min="1" max="1" width="3.625" style="29" customWidth="1"/>
    <col min="2" max="9" width="9.125" style="29"/>
    <col min="10" max="10" width="3.625" style="29" customWidth="1"/>
    <col min="11" max="16384" width="9.125" style="29"/>
  </cols>
  <sheetData>
    <row r="1" spans="2:11" ht="20.25" customHeight="1"/>
    <row r="2" spans="2:11" ht="24.95" customHeight="1">
      <c r="B2" s="29" t="s">
        <v>78</v>
      </c>
    </row>
    <row r="3" spans="2:11" ht="24.95" customHeight="1">
      <c r="H3" s="237" t="s">
        <v>351</v>
      </c>
      <c r="I3" s="237"/>
    </row>
    <row r="4" spans="2:11" ht="24.95" customHeight="1">
      <c r="B4" s="29" t="s">
        <v>71</v>
      </c>
    </row>
    <row r="5" spans="2:11" ht="24.95" customHeight="1">
      <c r="B5" s="15"/>
    </row>
    <row r="6" spans="2:11" ht="24.95" customHeight="1">
      <c r="B6" s="27" t="s">
        <v>58</v>
      </c>
      <c r="E6" s="232" t="s">
        <v>66</v>
      </c>
      <c r="F6" s="232"/>
    </row>
    <row r="7" spans="2:11" ht="30" customHeight="1">
      <c r="B7" s="27"/>
      <c r="F7" s="29" t="s">
        <v>63</v>
      </c>
      <c r="G7" s="30" t="s">
        <v>64</v>
      </c>
      <c r="H7" s="350" t="s">
        <v>235</v>
      </c>
      <c r="I7" s="350"/>
    </row>
    <row r="8" spans="2:11" ht="30" customHeight="1">
      <c r="B8" s="15" t="s">
        <v>59</v>
      </c>
      <c r="F8" s="29" t="s">
        <v>5</v>
      </c>
      <c r="G8" s="235" t="s">
        <v>225</v>
      </c>
      <c r="H8" s="235"/>
      <c r="I8" s="235"/>
    </row>
    <row r="9" spans="2:11" ht="30" customHeight="1">
      <c r="B9" s="27"/>
      <c r="F9" s="29" t="s">
        <v>65</v>
      </c>
      <c r="G9" s="235" t="s">
        <v>245</v>
      </c>
      <c r="H9" s="235"/>
      <c r="I9" s="235"/>
    </row>
    <row r="10" spans="2:11" ht="30" customHeight="1">
      <c r="B10" s="27"/>
    </row>
    <row r="11" spans="2:11" ht="24.95" customHeight="1">
      <c r="B11" s="233" t="s">
        <v>79</v>
      </c>
      <c r="C11" s="233"/>
      <c r="D11" s="233"/>
      <c r="E11" s="233"/>
      <c r="F11" s="233"/>
      <c r="G11" s="233"/>
      <c r="H11" s="233"/>
      <c r="I11" s="233"/>
    </row>
    <row r="12" spans="2:11" ht="30" customHeight="1">
      <c r="B12" s="27"/>
    </row>
    <row r="13" spans="2:11" ht="24.95" customHeight="1">
      <c r="B13" s="234" t="s">
        <v>352</v>
      </c>
      <c r="C13" s="234"/>
      <c r="D13" s="234"/>
      <c r="E13" s="234"/>
      <c r="F13" s="234"/>
      <c r="G13" s="234"/>
      <c r="H13" s="234"/>
      <c r="I13" s="234"/>
      <c r="J13" s="16"/>
      <c r="K13" s="16"/>
    </row>
    <row r="14" spans="2:11" ht="24.95" customHeight="1">
      <c r="B14" s="234"/>
      <c r="C14" s="234"/>
      <c r="D14" s="234"/>
      <c r="E14" s="234"/>
      <c r="F14" s="234"/>
      <c r="G14" s="234"/>
      <c r="H14" s="234"/>
      <c r="I14" s="234"/>
      <c r="J14" s="16"/>
      <c r="K14" s="16"/>
    </row>
    <row r="15" spans="2:11" ht="30" customHeight="1">
      <c r="B15" s="59"/>
      <c r="C15" s="59"/>
      <c r="D15" s="59"/>
      <c r="E15" s="59"/>
      <c r="F15" s="59"/>
      <c r="G15" s="59"/>
      <c r="H15" s="59"/>
      <c r="I15" s="59"/>
      <c r="J15" s="16"/>
      <c r="K15" s="16"/>
    </row>
    <row r="16" spans="2:11" ht="24.95" customHeight="1">
      <c r="B16" s="232" t="s">
        <v>60</v>
      </c>
      <c r="C16" s="232"/>
      <c r="D16" s="232"/>
      <c r="E16" s="232"/>
      <c r="F16" s="232"/>
      <c r="G16" s="232"/>
      <c r="H16" s="232"/>
      <c r="I16" s="232"/>
    </row>
    <row r="17" spans="2:9" ht="30" customHeight="1">
      <c r="B17" s="27"/>
      <c r="C17" s="27"/>
      <c r="D17" s="27"/>
      <c r="E17" s="27"/>
      <c r="F17" s="27"/>
      <c r="G17" s="27"/>
      <c r="H17" s="27"/>
      <c r="I17" s="27"/>
    </row>
    <row r="18" spans="2:9" ht="24.95" customHeight="1">
      <c r="B18" s="29" t="s">
        <v>80</v>
      </c>
      <c r="E18" s="29" t="s">
        <v>86</v>
      </c>
    </row>
    <row r="19" spans="2:9" ht="24.95" customHeight="1">
      <c r="B19" s="15" t="s">
        <v>61</v>
      </c>
    </row>
    <row r="20" spans="2:9" ht="24.95" customHeight="1">
      <c r="B20" s="29" t="s">
        <v>81</v>
      </c>
      <c r="E20" s="29" t="s">
        <v>87</v>
      </c>
    </row>
    <row r="21" spans="2:9" ht="30" customHeight="1">
      <c r="B21" s="15"/>
    </row>
    <row r="22" spans="2:9" ht="24.95" customHeight="1">
      <c r="B22" s="29" t="s">
        <v>82</v>
      </c>
      <c r="E22" s="29" t="s">
        <v>288</v>
      </c>
    </row>
    <row r="23" spans="2:9" ht="24.95" customHeight="1">
      <c r="B23" s="15" t="s">
        <v>62</v>
      </c>
      <c r="E23" s="29" t="s">
        <v>289</v>
      </c>
    </row>
    <row r="25" spans="2:9" ht="24.95" customHeight="1">
      <c r="B25" s="29" t="s">
        <v>83</v>
      </c>
      <c r="E25" s="31" t="s">
        <v>88</v>
      </c>
      <c r="F25" s="76">
        <v>50000</v>
      </c>
      <c r="G25" s="32" t="s">
        <v>89</v>
      </c>
    </row>
    <row r="26" spans="2:9" ht="24.95" customHeight="1">
      <c r="B26" s="15"/>
    </row>
    <row r="27" spans="2:9" ht="24.95" customHeight="1">
      <c r="B27" s="29" t="s">
        <v>84</v>
      </c>
      <c r="G27" s="29" t="s">
        <v>85</v>
      </c>
    </row>
    <row r="28" spans="2:9" ht="24.95" customHeight="1">
      <c r="B28" s="15"/>
    </row>
    <row r="29" spans="2:9" ht="24.95" customHeight="1">
      <c r="B29" s="15"/>
    </row>
    <row r="30" spans="2:9" ht="24.95" customHeight="1">
      <c r="B30" s="15"/>
    </row>
  </sheetData>
  <mergeCells count="8">
    <mergeCell ref="B13:I14"/>
    <mergeCell ref="B16:I16"/>
    <mergeCell ref="H3:I3"/>
    <mergeCell ref="E6:F6"/>
    <mergeCell ref="H7:I7"/>
    <mergeCell ref="G8:I8"/>
    <mergeCell ref="B11:I11"/>
    <mergeCell ref="G9:I9"/>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
  <sheetViews>
    <sheetView view="pageBreakPreview" zoomScale="120" zoomScaleNormal="100" zoomScaleSheetLayoutView="120" workbookViewId="0"/>
  </sheetViews>
  <sheetFormatPr defaultColWidth="9.125" defaultRowHeight="24.95" customHeight="1"/>
  <cols>
    <col min="1" max="1" width="3.625" style="101" customWidth="1"/>
    <col min="2" max="9" width="9.125" style="101"/>
    <col min="10" max="10" width="3.625" style="101" customWidth="1"/>
    <col min="11" max="16384" width="9.125" style="101"/>
  </cols>
  <sheetData>
    <row r="1" spans="1:11" ht="20.25" customHeight="1">
      <c r="A1" s="104"/>
      <c r="B1" s="105"/>
      <c r="C1" s="105"/>
      <c r="D1" s="105"/>
      <c r="E1" s="105"/>
      <c r="F1" s="105"/>
      <c r="G1" s="105"/>
      <c r="H1" s="105"/>
      <c r="I1" s="105"/>
      <c r="J1" s="106"/>
    </row>
    <row r="2" spans="1:11" ht="24.95" customHeight="1">
      <c r="A2" s="107"/>
      <c r="H2" s="237" t="s">
        <v>351</v>
      </c>
      <c r="I2" s="237"/>
      <c r="J2" s="108"/>
    </row>
    <row r="3" spans="1:11" ht="24.95" customHeight="1">
      <c r="A3" s="107"/>
      <c r="B3" s="101" t="s">
        <v>72</v>
      </c>
      <c r="J3" s="108"/>
    </row>
    <row r="4" spans="1:11" ht="24.95" customHeight="1">
      <c r="A4" s="107"/>
      <c r="B4" s="109"/>
      <c r="J4" s="108"/>
    </row>
    <row r="5" spans="1:11" ht="24.95" customHeight="1">
      <c r="A5" s="107"/>
      <c r="B5" s="110" t="s">
        <v>58</v>
      </c>
      <c r="E5" s="228" t="s">
        <v>66</v>
      </c>
      <c r="F5" s="228"/>
      <c r="J5" s="108"/>
    </row>
    <row r="6" spans="1:11" ht="30" customHeight="1">
      <c r="A6" s="107"/>
      <c r="B6" s="110"/>
      <c r="F6" s="101" t="s">
        <v>63</v>
      </c>
      <c r="G6" s="111" t="s">
        <v>64</v>
      </c>
      <c r="H6" s="351"/>
      <c r="I6" s="351"/>
      <c r="J6" s="108"/>
    </row>
    <row r="7" spans="1:11" ht="30" customHeight="1">
      <c r="A7" s="107"/>
      <c r="B7" s="109" t="s">
        <v>59</v>
      </c>
      <c r="F7" s="101" t="s">
        <v>5</v>
      </c>
      <c r="G7" s="229"/>
      <c r="H7" s="229"/>
      <c r="I7" s="229"/>
      <c r="J7" s="108"/>
    </row>
    <row r="8" spans="1:11" ht="30" customHeight="1">
      <c r="A8" s="107"/>
      <c r="B8" s="110"/>
      <c r="F8" s="101" t="s">
        <v>65</v>
      </c>
      <c r="G8" s="229"/>
      <c r="H8" s="229"/>
      <c r="I8" s="229"/>
      <c r="J8" s="108"/>
    </row>
    <row r="9" spans="1:11" ht="30" customHeight="1">
      <c r="A9" s="107"/>
      <c r="B9" s="110"/>
      <c r="J9" s="108"/>
    </row>
    <row r="10" spans="1:11" ht="24.95" customHeight="1">
      <c r="A10" s="107"/>
      <c r="B10" s="227" t="s">
        <v>79</v>
      </c>
      <c r="C10" s="227"/>
      <c r="D10" s="227"/>
      <c r="E10" s="227"/>
      <c r="F10" s="227"/>
      <c r="G10" s="227"/>
      <c r="H10" s="227"/>
      <c r="I10" s="227"/>
      <c r="J10" s="108"/>
    </row>
    <row r="11" spans="1:11" ht="30" customHeight="1">
      <c r="A11" s="107"/>
      <c r="B11" s="110"/>
      <c r="J11" s="108"/>
    </row>
    <row r="12" spans="1:11" ht="24.95" customHeight="1">
      <c r="A12" s="107"/>
      <c r="B12" s="234" t="s">
        <v>355</v>
      </c>
      <c r="C12" s="234"/>
      <c r="D12" s="234"/>
      <c r="E12" s="234"/>
      <c r="F12" s="234"/>
      <c r="G12" s="234"/>
      <c r="H12" s="234"/>
      <c r="I12" s="234"/>
      <c r="J12" s="112"/>
      <c r="K12" s="113"/>
    </row>
    <row r="13" spans="1:11" ht="24.95" customHeight="1">
      <c r="A13" s="107"/>
      <c r="B13" s="234"/>
      <c r="C13" s="234"/>
      <c r="D13" s="234"/>
      <c r="E13" s="234"/>
      <c r="F13" s="234"/>
      <c r="G13" s="234"/>
      <c r="H13" s="234"/>
      <c r="I13" s="234"/>
      <c r="J13" s="112"/>
      <c r="K13" s="113"/>
    </row>
    <row r="14" spans="1:11" ht="30" customHeight="1">
      <c r="A14" s="107"/>
      <c r="B14" s="99"/>
      <c r="C14" s="99"/>
      <c r="D14" s="99"/>
      <c r="E14" s="99"/>
      <c r="F14" s="99"/>
      <c r="G14" s="99"/>
      <c r="H14" s="99"/>
      <c r="I14" s="99"/>
      <c r="J14" s="112"/>
      <c r="K14" s="113"/>
    </row>
    <row r="15" spans="1:11" ht="24.95" customHeight="1">
      <c r="A15" s="107"/>
      <c r="B15" s="228" t="s">
        <v>60</v>
      </c>
      <c r="C15" s="228"/>
      <c r="D15" s="228"/>
      <c r="E15" s="228"/>
      <c r="F15" s="228"/>
      <c r="G15" s="228"/>
      <c r="H15" s="228"/>
      <c r="I15" s="228"/>
      <c r="J15" s="108"/>
    </row>
    <row r="16" spans="1:11" ht="30" customHeight="1">
      <c r="A16" s="107"/>
      <c r="B16" s="110"/>
      <c r="C16" s="110"/>
      <c r="D16" s="110"/>
      <c r="E16" s="110"/>
      <c r="F16" s="110"/>
      <c r="G16" s="110"/>
      <c r="H16" s="110"/>
      <c r="I16" s="110"/>
      <c r="J16" s="108"/>
    </row>
    <row r="17" spans="1:10" ht="24.95" customHeight="1">
      <c r="A17" s="107"/>
      <c r="B17" s="101" t="s">
        <v>80</v>
      </c>
      <c r="E17" s="101" t="s">
        <v>86</v>
      </c>
      <c r="J17" s="108"/>
    </row>
    <row r="18" spans="1:10" ht="24.95" customHeight="1">
      <c r="A18" s="107"/>
      <c r="B18" s="109" t="s">
        <v>61</v>
      </c>
      <c r="J18" s="108"/>
    </row>
    <row r="19" spans="1:10" ht="24.95" customHeight="1">
      <c r="A19" s="107"/>
      <c r="B19" s="101" t="s">
        <v>81</v>
      </c>
      <c r="E19" s="101" t="s">
        <v>87</v>
      </c>
      <c r="J19" s="108"/>
    </row>
    <row r="20" spans="1:10" ht="30" customHeight="1">
      <c r="A20" s="107"/>
      <c r="B20" s="109"/>
      <c r="J20" s="108"/>
    </row>
    <row r="21" spans="1:10" ht="24.95" customHeight="1">
      <c r="A21" s="107"/>
      <c r="B21" s="101" t="s">
        <v>82</v>
      </c>
      <c r="E21" s="29" t="s">
        <v>353</v>
      </c>
      <c r="J21" s="108"/>
    </row>
    <row r="22" spans="1:10" ht="24.95" customHeight="1">
      <c r="A22" s="107"/>
      <c r="B22" s="109" t="s">
        <v>62</v>
      </c>
      <c r="E22" s="29" t="s">
        <v>354</v>
      </c>
      <c r="J22" s="108"/>
    </row>
    <row r="23" spans="1:10" ht="24.95" customHeight="1">
      <c r="A23" s="107"/>
      <c r="J23" s="108"/>
    </row>
    <row r="24" spans="1:10" ht="24.95" customHeight="1">
      <c r="A24" s="107"/>
      <c r="B24" s="101" t="s">
        <v>83</v>
      </c>
      <c r="E24" s="228" t="s">
        <v>91</v>
      </c>
      <c r="F24" s="228"/>
      <c r="G24" s="228"/>
      <c r="J24" s="108"/>
    </row>
    <row r="25" spans="1:10" ht="24.95" customHeight="1">
      <c r="A25" s="107"/>
      <c r="B25" s="109"/>
      <c r="J25" s="108"/>
    </row>
    <row r="26" spans="1:10" ht="24.95" customHeight="1">
      <c r="A26" s="107"/>
      <c r="B26" s="101" t="s">
        <v>84</v>
      </c>
      <c r="G26" s="101" t="s">
        <v>85</v>
      </c>
      <c r="J26" s="108"/>
    </row>
    <row r="27" spans="1:10" ht="24.95" customHeight="1">
      <c r="A27" s="107"/>
      <c r="J27" s="108"/>
    </row>
    <row r="28" spans="1:10" ht="24.95" customHeight="1">
      <c r="A28" s="114"/>
      <c r="B28" s="115"/>
      <c r="C28" s="116"/>
      <c r="D28" s="116"/>
      <c r="E28" s="116"/>
      <c r="F28" s="116"/>
      <c r="G28" s="116"/>
      <c r="H28" s="116"/>
      <c r="I28" s="116"/>
      <c r="J28" s="117"/>
    </row>
    <row r="29" spans="1:10" ht="24.95" customHeight="1">
      <c r="B29" s="109"/>
    </row>
    <row r="30" spans="1:10" ht="24.95" customHeight="1">
      <c r="B30" s="109"/>
    </row>
  </sheetData>
  <mergeCells count="9">
    <mergeCell ref="E24:G24"/>
    <mergeCell ref="H2:I2"/>
    <mergeCell ref="E5:F5"/>
    <mergeCell ref="B10:I10"/>
    <mergeCell ref="B12:I13"/>
    <mergeCell ref="B15:I15"/>
    <mergeCell ref="H6:I6"/>
    <mergeCell ref="G7:I7"/>
    <mergeCell ref="G8:I8"/>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0"/>
  <sheetViews>
    <sheetView view="pageBreakPreview" zoomScale="120" zoomScaleNormal="100" zoomScaleSheetLayoutView="120" workbookViewId="0"/>
  </sheetViews>
  <sheetFormatPr defaultColWidth="9.125" defaultRowHeight="24.95" customHeight="1"/>
  <cols>
    <col min="1" max="1" width="3.625" style="29" customWidth="1"/>
    <col min="2" max="9" width="9.125" style="29"/>
    <col min="10" max="10" width="3.625" style="29" customWidth="1"/>
    <col min="11" max="16384" width="9.125" style="29"/>
  </cols>
  <sheetData>
    <row r="1" spans="1:11" ht="20.25" customHeight="1">
      <c r="A1" s="17"/>
      <c r="B1" s="18"/>
      <c r="C1" s="18"/>
      <c r="D1" s="18"/>
      <c r="E1" s="18"/>
      <c r="F1" s="18"/>
      <c r="G1" s="18"/>
      <c r="H1" s="18"/>
      <c r="I1" s="18"/>
      <c r="J1" s="19"/>
    </row>
    <row r="2" spans="1:11" ht="24.95" customHeight="1">
      <c r="A2" s="20"/>
      <c r="H2" s="237" t="s">
        <v>351</v>
      </c>
      <c r="I2" s="237"/>
      <c r="J2" s="21"/>
    </row>
    <row r="3" spans="1:11" ht="24.95" customHeight="1">
      <c r="A3" s="20"/>
      <c r="B3" s="29" t="s">
        <v>72</v>
      </c>
      <c r="J3" s="21"/>
    </row>
    <row r="4" spans="1:11" ht="24.95" customHeight="1">
      <c r="A4" s="20"/>
      <c r="B4" s="15"/>
      <c r="J4" s="21"/>
    </row>
    <row r="5" spans="1:11" ht="24.95" customHeight="1">
      <c r="A5" s="20"/>
      <c r="B5" s="27" t="s">
        <v>58</v>
      </c>
      <c r="E5" s="232" t="s">
        <v>66</v>
      </c>
      <c r="F5" s="232"/>
      <c r="J5" s="21"/>
    </row>
    <row r="6" spans="1:11" ht="30" customHeight="1">
      <c r="A6" s="20"/>
      <c r="B6" s="27"/>
      <c r="F6" s="29" t="s">
        <v>63</v>
      </c>
      <c r="G6" s="30" t="s">
        <v>64</v>
      </c>
      <c r="H6" s="350" t="s">
        <v>235</v>
      </c>
      <c r="I6" s="350"/>
      <c r="J6" s="21"/>
    </row>
    <row r="7" spans="1:11" ht="30" customHeight="1">
      <c r="A7" s="20"/>
      <c r="B7" s="15" t="s">
        <v>59</v>
      </c>
      <c r="F7" s="29" t="s">
        <v>5</v>
      </c>
      <c r="G7" s="235" t="s">
        <v>225</v>
      </c>
      <c r="H7" s="235"/>
      <c r="I7" s="235"/>
      <c r="J7" s="21"/>
    </row>
    <row r="8" spans="1:11" ht="30" customHeight="1">
      <c r="A8" s="20"/>
      <c r="B8" s="27"/>
      <c r="F8" s="29" t="s">
        <v>65</v>
      </c>
      <c r="G8" s="235" t="s">
        <v>245</v>
      </c>
      <c r="H8" s="235"/>
      <c r="I8" s="235"/>
      <c r="J8" s="21"/>
    </row>
    <row r="9" spans="1:11" ht="30" customHeight="1">
      <c r="A9" s="20"/>
      <c r="B9" s="27"/>
      <c r="J9" s="21"/>
    </row>
    <row r="10" spans="1:11" ht="24.95" customHeight="1">
      <c r="A10" s="20"/>
      <c r="B10" s="233" t="s">
        <v>79</v>
      </c>
      <c r="C10" s="233"/>
      <c r="D10" s="233"/>
      <c r="E10" s="233"/>
      <c r="F10" s="233"/>
      <c r="G10" s="233"/>
      <c r="H10" s="233"/>
      <c r="I10" s="233"/>
      <c r="J10" s="21"/>
    </row>
    <row r="11" spans="1:11" ht="30" customHeight="1">
      <c r="A11" s="20"/>
      <c r="B11" s="27"/>
      <c r="J11" s="21"/>
    </row>
    <row r="12" spans="1:11" ht="24.95" customHeight="1">
      <c r="A12" s="20"/>
      <c r="B12" s="234" t="s">
        <v>355</v>
      </c>
      <c r="C12" s="234"/>
      <c r="D12" s="234"/>
      <c r="E12" s="234"/>
      <c r="F12" s="234"/>
      <c r="G12" s="234"/>
      <c r="H12" s="234"/>
      <c r="I12" s="234"/>
      <c r="J12" s="24"/>
      <c r="K12" s="16"/>
    </row>
    <row r="13" spans="1:11" ht="24.95" customHeight="1">
      <c r="A13" s="20"/>
      <c r="B13" s="234"/>
      <c r="C13" s="234"/>
      <c r="D13" s="234"/>
      <c r="E13" s="234"/>
      <c r="F13" s="234"/>
      <c r="G13" s="234"/>
      <c r="H13" s="234"/>
      <c r="I13" s="234"/>
      <c r="J13" s="24"/>
      <c r="K13" s="16"/>
    </row>
    <row r="14" spans="1:11" ht="30" customHeight="1">
      <c r="A14" s="20"/>
      <c r="B14" s="59"/>
      <c r="C14" s="59"/>
      <c r="D14" s="59"/>
      <c r="E14" s="59"/>
      <c r="F14" s="59"/>
      <c r="G14" s="59"/>
      <c r="H14" s="59"/>
      <c r="I14" s="59"/>
      <c r="J14" s="24"/>
      <c r="K14" s="16"/>
    </row>
    <row r="15" spans="1:11" ht="24.95" customHeight="1">
      <c r="A15" s="20"/>
      <c r="B15" s="232" t="s">
        <v>60</v>
      </c>
      <c r="C15" s="232"/>
      <c r="D15" s="232"/>
      <c r="E15" s="232"/>
      <c r="F15" s="232"/>
      <c r="G15" s="232"/>
      <c r="H15" s="232"/>
      <c r="I15" s="232"/>
      <c r="J15" s="21"/>
    </row>
    <row r="16" spans="1:11" ht="30" customHeight="1">
      <c r="A16" s="20"/>
      <c r="B16" s="27"/>
      <c r="C16" s="27"/>
      <c r="D16" s="27"/>
      <c r="E16" s="27"/>
      <c r="F16" s="27"/>
      <c r="G16" s="27"/>
      <c r="H16" s="27"/>
      <c r="I16" s="27"/>
      <c r="J16" s="21"/>
    </row>
    <row r="17" spans="1:10" ht="24.95" customHeight="1">
      <c r="A17" s="20"/>
      <c r="B17" s="29" t="s">
        <v>80</v>
      </c>
      <c r="E17" s="29" t="s">
        <v>86</v>
      </c>
      <c r="J17" s="21"/>
    </row>
    <row r="18" spans="1:10" ht="24.95" customHeight="1">
      <c r="A18" s="20"/>
      <c r="B18" s="15" t="s">
        <v>61</v>
      </c>
      <c r="J18" s="21"/>
    </row>
    <row r="19" spans="1:10" ht="24.95" customHeight="1">
      <c r="A19" s="20"/>
      <c r="B19" s="29" t="s">
        <v>81</v>
      </c>
      <c r="E19" s="29" t="s">
        <v>87</v>
      </c>
      <c r="J19" s="21"/>
    </row>
    <row r="20" spans="1:10" ht="30" customHeight="1">
      <c r="A20" s="20"/>
      <c r="B20" s="15"/>
      <c r="J20" s="21"/>
    </row>
    <row r="21" spans="1:10" ht="24.95" customHeight="1">
      <c r="A21" s="20"/>
      <c r="B21" s="29" t="s">
        <v>82</v>
      </c>
      <c r="E21" s="29" t="s">
        <v>353</v>
      </c>
      <c r="J21" s="21"/>
    </row>
    <row r="22" spans="1:10" ht="24.95" customHeight="1">
      <c r="A22" s="20"/>
      <c r="B22" s="15" t="s">
        <v>62</v>
      </c>
      <c r="E22" s="29" t="s">
        <v>354</v>
      </c>
      <c r="J22" s="21"/>
    </row>
    <row r="23" spans="1:10" ht="24.95" customHeight="1">
      <c r="A23" s="20"/>
      <c r="J23" s="21"/>
    </row>
    <row r="24" spans="1:10" ht="24.95" customHeight="1">
      <c r="A24" s="20"/>
      <c r="B24" s="29" t="s">
        <v>83</v>
      </c>
      <c r="E24" s="232" t="s">
        <v>91</v>
      </c>
      <c r="F24" s="232"/>
      <c r="G24" s="232"/>
      <c r="J24" s="21"/>
    </row>
    <row r="25" spans="1:10" ht="24.95" customHeight="1">
      <c r="A25" s="20"/>
      <c r="B25" s="15"/>
      <c r="J25" s="21"/>
    </row>
    <row r="26" spans="1:10" ht="24.95" customHeight="1">
      <c r="A26" s="20"/>
      <c r="B26" s="29" t="s">
        <v>84</v>
      </c>
      <c r="G26" s="29" t="s">
        <v>85</v>
      </c>
      <c r="J26" s="21"/>
    </row>
    <row r="27" spans="1:10" ht="24.95" customHeight="1">
      <c r="A27" s="20"/>
      <c r="J27" s="21"/>
    </row>
    <row r="28" spans="1:10" ht="24.95" customHeight="1">
      <c r="A28" s="25"/>
      <c r="B28" s="26"/>
      <c r="C28" s="22"/>
      <c r="D28" s="22"/>
      <c r="E28" s="22"/>
      <c r="F28" s="22"/>
      <c r="G28" s="22"/>
      <c r="H28" s="22"/>
      <c r="I28" s="22"/>
      <c r="J28" s="23"/>
    </row>
    <row r="29" spans="1:10" ht="24.95" customHeight="1">
      <c r="B29" s="15"/>
    </row>
    <row r="30" spans="1:10" ht="24.95" customHeight="1">
      <c r="B30" s="15"/>
    </row>
  </sheetData>
  <mergeCells count="9">
    <mergeCell ref="B12:I13"/>
    <mergeCell ref="B15:I15"/>
    <mergeCell ref="E24:G24"/>
    <mergeCell ref="H2:I2"/>
    <mergeCell ref="E5:F5"/>
    <mergeCell ref="H6:I6"/>
    <mergeCell ref="G7:I7"/>
    <mergeCell ref="B10:I10"/>
    <mergeCell ref="G8:I8"/>
  </mergeCells>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8"/>
  <sheetViews>
    <sheetView view="pageBreakPreview" zoomScaleNormal="100" zoomScaleSheetLayoutView="100" workbookViewId="0">
      <selection sqref="A1:K1"/>
    </sheetView>
  </sheetViews>
  <sheetFormatPr defaultColWidth="7.625" defaultRowHeight="35.1" customHeight="1"/>
  <cols>
    <col min="1" max="2" width="7.625" style="4"/>
    <col min="3" max="3" width="14.125" style="4" customWidth="1"/>
    <col min="4" max="16384" width="7.625" style="4"/>
  </cols>
  <sheetData>
    <row r="1" spans="1:14" ht="35.1" customHeight="1" thickBot="1">
      <c r="A1" s="246" t="s">
        <v>73</v>
      </c>
      <c r="B1" s="246"/>
      <c r="C1" s="246"/>
      <c r="D1" s="246"/>
      <c r="E1" s="246"/>
      <c r="F1" s="246"/>
      <c r="G1" s="246"/>
      <c r="H1" s="246"/>
      <c r="I1" s="246"/>
      <c r="J1" s="246"/>
      <c r="K1" s="246"/>
      <c r="L1" s="5"/>
      <c r="M1" s="5"/>
      <c r="N1" s="5"/>
    </row>
    <row r="2" spans="1:14" ht="35.1" customHeight="1" thickTop="1" thickBot="1">
      <c r="G2" s="247" t="s">
        <v>57</v>
      </c>
      <c r="H2" s="248"/>
      <c r="I2" s="249"/>
      <c r="J2" s="249"/>
      <c r="K2" s="250"/>
    </row>
    <row r="3" spans="1:14" ht="13.5" customHeight="1" thickTop="1"/>
    <row r="4" spans="1:14" ht="30" customHeight="1">
      <c r="A4" s="60">
        <v>1</v>
      </c>
      <c r="B4" s="245" t="s">
        <v>56</v>
      </c>
      <c r="C4" s="245"/>
      <c r="D4" s="245" t="s">
        <v>214</v>
      </c>
      <c r="E4" s="245"/>
      <c r="F4" s="245"/>
      <c r="G4" s="245"/>
      <c r="H4" s="245"/>
      <c r="I4" s="245"/>
      <c r="J4" s="245"/>
      <c r="K4" s="245"/>
      <c r="L4" s="5"/>
      <c r="M4" s="5"/>
      <c r="N4" s="5"/>
    </row>
    <row r="5" spans="1:14" ht="30" customHeight="1">
      <c r="A5" s="60">
        <v>2</v>
      </c>
      <c r="B5" s="245" t="s">
        <v>55</v>
      </c>
      <c r="C5" s="245"/>
      <c r="D5" s="245" t="s">
        <v>54</v>
      </c>
      <c r="E5" s="245"/>
      <c r="F5" s="245"/>
      <c r="G5" s="245"/>
      <c r="H5" s="245"/>
      <c r="I5" s="245"/>
      <c r="J5" s="245"/>
      <c r="K5" s="245"/>
      <c r="L5" s="5"/>
      <c r="M5" s="5"/>
      <c r="N5" s="5"/>
    </row>
    <row r="6" spans="1:14" ht="30" customHeight="1">
      <c r="A6" s="60">
        <v>3</v>
      </c>
      <c r="B6" s="245" t="s">
        <v>53</v>
      </c>
      <c r="C6" s="245"/>
      <c r="D6" s="245" t="s">
        <v>215</v>
      </c>
      <c r="E6" s="245"/>
      <c r="F6" s="245"/>
      <c r="G6" s="245"/>
      <c r="H6" s="245"/>
      <c r="I6" s="245"/>
      <c r="J6" s="245"/>
      <c r="K6" s="245"/>
      <c r="L6" s="5"/>
      <c r="M6" s="5"/>
      <c r="N6" s="5"/>
    </row>
    <row r="7" spans="1:14" ht="30" customHeight="1">
      <c r="A7" s="60">
        <v>4</v>
      </c>
      <c r="B7" s="245" t="s">
        <v>52</v>
      </c>
      <c r="C7" s="245"/>
      <c r="D7" s="245" t="s">
        <v>216</v>
      </c>
      <c r="E7" s="245"/>
      <c r="F7" s="245"/>
      <c r="G7" s="245"/>
      <c r="H7" s="245"/>
      <c r="I7" s="245"/>
      <c r="J7" s="245"/>
      <c r="K7" s="245"/>
      <c r="L7" s="5"/>
      <c r="M7" s="5"/>
      <c r="N7" s="5"/>
    </row>
    <row r="8" spans="1:14" ht="30" customHeight="1">
      <c r="A8" s="60">
        <v>5</v>
      </c>
      <c r="B8" s="245" t="s">
        <v>51</v>
      </c>
      <c r="C8" s="245"/>
      <c r="D8" s="245" t="s">
        <v>210</v>
      </c>
      <c r="E8" s="245"/>
      <c r="F8" s="245"/>
      <c r="G8" s="245"/>
      <c r="H8" s="245"/>
      <c r="I8" s="245"/>
      <c r="J8" s="245"/>
      <c r="K8" s="245"/>
      <c r="L8" s="5"/>
      <c r="M8" s="5"/>
      <c r="N8" s="5"/>
    </row>
    <row r="9" spans="1:14" ht="30" customHeight="1">
      <c r="A9" s="60">
        <v>6</v>
      </c>
      <c r="B9" s="245" t="s">
        <v>50</v>
      </c>
      <c r="C9" s="245"/>
      <c r="D9" s="245" t="s">
        <v>212</v>
      </c>
      <c r="E9" s="245"/>
      <c r="F9" s="245"/>
      <c r="G9" s="245"/>
      <c r="H9" s="245"/>
      <c r="I9" s="245"/>
      <c r="J9" s="245"/>
      <c r="K9" s="245"/>
      <c r="L9" s="5"/>
      <c r="M9" s="5"/>
      <c r="N9" s="5"/>
    </row>
    <row r="10" spans="1:14" ht="30" customHeight="1">
      <c r="A10" s="60">
        <v>7</v>
      </c>
      <c r="B10" s="245" t="s">
        <v>49</v>
      </c>
      <c r="C10" s="245"/>
      <c r="D10" s="245" t="s">
        <v>213</v>
      </c>
      <c r="E10" s="245"/>
      <c r="F10" s="245"/>
      <c r="G10" s="245"/>
      <c r="H10" s="245"/>
      <c r="I10" s="245"/>
      <c r="J10" s="245"/>
      <c r="K10" s="245"/>
      <c r="L10" s="5"/>
      <c r="M10" s="5"/>
      <c r="N10" s="5"/>
    </row>
    <row r="11" spans="1:14" ht="30" customHeight="1">
      <c r="A11" s="60">
        <v>8</v>
      </c>
      <c r="B11" s="245" t="s">
        <v>48</v>
      </c>
      <c r="C11" s="245"/>
      <c r="D11" s="245" t="s">
        <v>47</v>
      </c>
      <c r="E11" s="245"/>
      <c r="F11" s="245"/>
      <c r="G11" s="245"/>
      <c r="H11" s="245"/>
      <c r="I11" s="245"/>
      <c r="J11" s="245"/>
      <c r="K11" s="245"/>
      <c r="L11" s="5"/>
      <c r="M11" s="5"/>
      <c r="N11" s="5"/>
    </row>
    <row r="12" spans="1:14" ht="13.5" customHeight="1" thickBot="1">
      <c r="A12" s="6"/>
      <c r="B12" s="6"/>
      <c r="C12" s="6"/>
      <c r="D12" s="5"/>
      <c r="E12" s="5"/>
      <c r="F12" s="5"/>
      <c r="G12" s="5"/>
      <c r="H12" s="5"/>
      <c r="I12" s="5"/>
      <c r="J12" s="5"/>
      <c r="K12" s="5"/>
      <c r="L12" s="5"/>
      <c r="M12" s="5"/>
    </row>
    <row r="13" spans="1:14" ht="35.1" customHeight="1" thickTop="1" thickBot="1">
      <c r="A13" s="8"/>
      <c r="B13" s="9"/>
      <c r="C13" s="10"/>
      <c r="D13" s="11">
        <v>1</v>
      </c>
      <c r="E13" s="11">
        <v>2</v>
      </c>
      <c r="F13" s="12">
        <v>3</v>
      </c>
      <c r="G13" s="11">
        <v>4</v>
      </c>
      <c r="H13" s="11">
        <v>5</v>
      </c>
      <c r="I13" s="11">
        <v>6</v>
      </c>
      <c r="J13" s="11">
        <v>7</v>
      </c>
      <c r="K13" s="13">
        <v>8</v>
      </c>
      <c r="M13" s="6"/>
    </row>
    <row r="14" spans="1:14" ht="35.1" customHeight="1" thickTop="1">
      <c r="A14" s="251" t="s">
        <v>46</v>
      </c>
      <c r="B14" s="252"/>
      <c r="C14" s="7" t="s">
        <v>34</v>
      </c>
      <c r="D14" s="62"/>
      <c r="E14" s="62"/>
      <c r="F14" s="63"/>
      <c r="G14" s="62"/>
      <c r="H14" s="62"/>
      <c r="I14" s="62"/>
      <c r="J14" s="62"/>
      <c r="K14" s="64"/>
    </row>
    <row r="15" spans="1:14" ht="35.1" customHeight="1">
      <c r="A15" s="352" t="s">
        <v>45</v>
      </c>
      <c r="B15" s="353"/>
      <c r="C15" s="7" t="s">
        <v>34</v>
      </c>
      <c r="D15" s="62"/>
      <c r="E15" s="62"/>
      <c r="F15" s="65"/>
      <c r="G15" s="62"/>
      <c r="H15" s="62"/>
      <c r="I15" s="62"/>
      <c r="J15" s="62"/>
      <c r="K15" s="64"/>
    </row>
    <row r="16" spans="1:14" ht="35.1" customHeight="1">
      <c r="A16" s="352" t="s">
        <v>44</v>
      </c>
      <c r="B16" s="353"/>
      <c r="C16" s="7" t="s">
        <v>34</v>
      </c>
      <c r="D16" s="62"/>
      <c r="E16" s="62"/>
      <c r="F16" s="65"/>
      <c r="G16" s="62"/>
      <c r="H16" s="62"/>
      <c r="I16" s="62"/>
      <c r="J16" s="62"/>
      <c r="K16" s="64"/>
    </row>
    <row r="17" spans="1:11" ht="35.1" customHeight="1">
      <c r="A17" s="352" t="s">
        <v>43</v>
      </c>
      <c r="B17" s="353"/>
      <c r="C17" s="7" t="s">
        <v>34</v>
      </c>
      <c r="D17" s="62"/>
      <c r="E17" s="62"/>
      <c r="F17" s="65"/>
      <c r="G17" s="62"/>
      <c r="H17" s="62"/>
      <c r="I17" s="62"/>
      <c r="J17" s="62"/>
      <c r="K17" s="64"/>
    </row>
    <row r="18" spans="1:11" ht="35.1" customHeight="1">
      <c r="A18" s="352" t="s">
        <v>42</v>
      </c>
      <c r="B18" s="353"/>
      <c r="C18" s="7" t="s">
        <v>34</v>
      </c>
      <c r="D18" s="62"/>
      <c r="E18" s="62"/>
      <c r="F18" s="65"/>
      <c r="G18" s="62"/>
      <c r="H18" s="62"/>
      <c r="I18" s="62"/>
      <c r="J18" s="62"/>
      <c r="K18" s="64"/>
    </row>
    <row r="19" spans="1:11" ht="35.1" customHeight="1">
      <c r="A19" s="352" t="s">
        <v>41</v>
      </c>
      <c r="B19" s="353"/>
      <c r="C19" s="7" t="s">
        <v>34</v>
      </c>
      <c r="D19" s="62"/>
      <c r="E19" s="62"/>
      <c r="F19" s="65"/>
      <c r="G19" s="62"/>
      <c r="H19" s="62"/>
      <c r="I19" s="62"/>
      <c r="J19" s="62"/>
      <c r="K19" s="64"/>
    </row>
    <row r="20" spans="1:11" ht="35.1" customHeight="1">
      <c r="A20" s="352" t="s">
        <v>40</v>
      </c>
      <c r="B20" s="353"/>
      <c r="C20" s="7" t="s">
        <v>34</v>
      </c>
      <c r="D20" s="62"/>
      <c r="E20" s="62"/>
      <c r="F20" s="65"/>
      <c r="G20" s="62"/>
      <c r="H20" s="62"/>
      <c r="I20" s="62"/>
      <c r="J20" s="62"/>
      <c r="K20" s="64"/>
    </row>
    <row r="21" spans="1:11" ht="35.1" customHeight="1">
      <c r="A21" s="352" t="s">
        <v>39</v>
      </c>
      <c r="B21" s="353"/>
      <c r="C21" s="7" t="s">
        <v>34</v>
      </c>
      <c r="D21" s="62"/>
      <c r="E21" s="62"/>
      <c r="F21" s="65"/>
      <c r="G21" s="62"/>
      <c r="H21" s="62"/>
      <c r="I21" s="62"/>
      <c r="J21" s="62"/>
      <c r="K21" s="64"/>
    </row>
    <row r="22" spans="1:11" ht="35.1" customHeight="1">
      <c r="A22" s="352" t="s">
        <v>38</v>
      </c>
      <c r="B22" s="353"/>
      <c r="C22" s="7" t="s">
        <v>34</v>
      </c>
      <c r="D22" s="62"/>
      <c r="E22" s="62"/>
      <c r="F22" s="65"/>
      <c r="G22" s="62"/>
      <c r="H22" s="62"/>
      <c r="I22" s="62"/>
      <c r="J22" s="62"/>
      <c r="K22" s="64"/>
    </row>
    <row r="23" spans="1:11" ht="35.1" customHeight="1">
      <c r="A23" s="352" t="s">
        <v>37</v>
      </c>
      <c r="B23" s="353"/>
      <c r="C23" s="7" t="s">
        <v>34</v>
      </c>
      <c r="D23" s="62"/>
      <c r="E23" s="62"/>
      <c r="F23" s="65"/>
      <c r="G23" s="62"/>
      <c r="H23" s="62"/>
      <c r="I23" s="62"/>
      <c r="J23" s="62"/>
      <c r="K23" s="64"/>
    </row>
    <row r="24" spans="1:11" ht="35.1" customHeight="1">
      <c r="A24" s="243" t="s">
        <v>36</v>
      </c>
      <c r="B24" s="244"/>
      <c r="C24" s="7" t="s">
        <v>34</v>
      </c>
      <c r="D24" s="62"/>
      <c r="E24" s="62"/>
      <c r="F24" s="65"/>
      <c r="G24" s="62"/>
      <c r="H24" s="62"/>
      <c r="I24" s="62"/>
      <c r="J24" s="62"/>
      <c r="K24" s="64"/>
    </row>
    <row r="25" spans="1:11" ht="35.1" customHeight="1" thickBot="1">
      <c r="A25" s="354" t="s">
        <v>35</v>
      </c>
      <c r="B25" s="355"/>
      <c r="C25" s="14" t="s">
        <v>34</v>
      </c>
      <c r="D25" s="66"/>
      <c r="E25" s="66"/>
      <c r="F25" s="67"/>
      <c r="G25" s="66"/>
      <c r="H25" s="66"/>
      <c r="I25" s="66"/>
      <c r="J25" s="66"/>
      <c r="K25" s="68"/>
    </row>
    <row r="26" spans="1:11" ht="35.1" customHeight="1" thickTop="1">
      <c r="A26" s="5" t="s">
        <v>321</v>
      </c>
      <c r="B26" s="5"/>
      <c r="C26" s="6"/>
      <c r="E26" s="5"/>
      <c r="F26" s="5"/>
      <c r="G26" s="5"/>
      <c r="H26" s="5"/>
      <c r="I26" s="5"/>
      <c r="J26" s="5"/>
      <c r="K26" s="5"/>
    </row>
    <row r="27" spans="1:11" ht="35.1" customHeight="1">
      <c r="A27" s="6"/>
      <c r="B27" s="6"/>
      <c r="C27" s="6"/>
      <c r="D27" s="5"/>
    </row>
    <row r="38" spans="12:13" ht="35.1" customHeight="1">
      <c r="L38" s="5"/>
      <c r="M38" s="5"/>
    </row>
  </sheetData>
  <mergeCells count="31">
    <mergeCell ref="A25:B25"/>
    <mergeCell ref="A14:B14"/>
    <mergeCell ref="A15:B15"/>
    <mergeCell ref="A16:B16"/>
    <mergeCell ref="A22:B22"/>
    <mergeCell ref="A21:B21"/>
    <mergeCell ref="A18:B18"/>
    <mergeCell ref="A19:B19"/>
    <mergeCell ref="A20:B20"/>
    <mergeCell ref="A17:B17"/>
    <mergeCell ref="B11:C11"/>
    <mergeCell ref="D10:K10"/>
    <mergeCell ref="D11:K11"/>
    <mergeCell ref="A23:B23"/>
    <mergeCell ref="A24:B24"/>
    <mergeCell ref="B10:C10"/>
    <mergeCell ref="D8:K8"/>
    <mergeCell ref="D9:K9"/>
    <mergeCell ref="B8:C8"/>
    <mergeCell ref="B9:C9"/>
    <mergeCell ref="I2:K2"/>
    <mergeCell ref="B7:C7"/>
    <mergeCell ref="D4:K4"/>
    <mergeCell ref="D5:K5"/>
    <mergeCell ref="D6:K6"/>
    <mergeCell ref="D7:K7"/>
    <mergeCell ref="A1:K1"/>
    <mergeCell ref="B4:C4"/>
    <mergeCell ref="B5:C5"/>
    <mergeCell ref="B6:C6"/>
    <mergeCell ref="G2:H2"/>
  </mergeCells>
  <phoneticPr fontId="1"/>
  <pageMargins left="0.6692913385826772" right="0.59055118110236227" top="0.35" bottom="0.2" header="0.22" footer="0.2"/>
  <pageSetup paperSize="9" scale="8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8"/>
  <sheetViews>
    <sheetView view="pageBreakPreview" zoomScaleNormal="100" zoomScaleSheetLayoutView="100" workbookViewId="0">
      <selection sqref="A1:K1"/>
    </sheetView>
  </sheetViews>
  <sheetFormatPr defaultColWidth="7.625" defaultRowHeight="35.1" customHeight="1"/>
  <cols>
    <col min="1" max="2" width="7.625" style="4"/>
    <col min="3" max="3" width="14.125" style="4" customWidth="1"/>
    <col min="4" max="16384" width="7.625" style="4"/>
  </cols>
  <sheetData>
    <row r="1" spans="1:14" ht="35.1" customHeight="1" thickBot="1">
      <c r="A1" s="246" t="s">
        <v>73</v>
      </c>
      <c r="B1" s="246"/>
      <c r="C1" s="246"/>
      <c r="D1" s="246"/>
      <c r="E1" s="246"/>
      <c r="F1" s="246"/>
      <c r="G1" s="246"/>
      <c r="H1" s="246"/>
      <c r="I1" s="246"/>
      <c r="J1" s="246"/>
      <c r="K1" s="246"/>
      <c r="L1" s="5"/>
      <c r="M1" s="5"/>
      <c r="N1" s="5"/>
    </row>
    <row r="2" spans="1:14" ht="35.1" customHeight="1" thickTop="1" thickBot="1">
      <c r="G2" s="247" t="s">
        <v>57</v>
      </c>
      <c r="H2" s="248"/>
      <c r="I2" s="356" t="s">
        <v>255</v>
      </c>
      <c r="J2" s="356"/>
      <c r="K2" s="357"/>
    </row>
    <row r="3" spans="1:14" ht="13.5" customHeight="1" thickTop="1"/>
    <row r="4" spans="1:14" ht="30" customHeight="1">
      <c r="A4" s="60">
        <v>1</v>
      </c>
      <c r="B4" s="245" t="s">
        <v>56</v>
      </c>
      <c r="C4" s="245"/>
      <c r="D4" s="245" t="s">
        <v>214</v>
      </c>
      <c r="E4" s="245"/>
      <c r="F4" s="245"/>
      <c r="G4" s="245"/>
      <c r="H4" s="245"/>
      <c r="I4" s="245"/>
      <c r="J4" s="245"/>
      <c r="K4" s="245"/>
      <c r="L4" s="5"/>
      <c r="M4" s="5"/>
      <c r="N4" s="5"/>
    </row>
    <row r="5" spans="1:14" ht="30" customHeight="1">
      <c r="A5" s="60">
        <v>2</v>
      </c>
      <c r="B5" s="245" t="s">
        <v>55</v>
      </c>
      <c r="C5" s="245"/>
      <c r="D5" s="245" t="s">
        <v>54</v>
      </c>
      <c r="E5" s="245"/>
      <c r="F5" s="245"/>
      <c r="G5" s="245"/>
      <c r="H5" s="245"/>
      <c r="I5" s="245"/>
      <c r="J5" s="245"/>
      <c r="K5" s="245"/>
      <c r="L5" s="5"/>
      <c r="M5" s="5"/>
      <c r="N5" s="5"/>
    </row>
    <row r="6" spans="1:14" ht="30" customHeight="1">
      <c r="A6" s="60">
        <v>3</v>
      </c>
      <c r="B6" s="245" t="s">
        <v>53</v>
      </c>
      <c r="C6" s="245"/>
      <c r="D6" s="245" t="s">
        <v>215</v>
      </c>
      <c r="E6" s="245"/>
      <c r="F6" s="245"/>
      <c r="G6" s="245"/>
      <c r="H6" s="245"/>
      <c r="I6" s="245"/>
      <c r="J6" s="245"/>
      <c r="K6" s="245"/>
      <c r="L6" s="5"/>
      <c r="M6" s="5"/>
      <c r="N6" s="5"/>
    </row>
    <row r="7" spans="1:14" ht="30" customHeight="1">
      <c r="A7" s="60">
        <v>4</v>
      </c>
      <c r="B7" s="245" t="s">
        <v>52</v>
      </c>
      <c r="C7" s="245"/>
      <c r="D7" s="245" t="s">
        <v>216</v>
      </c>
      <c r="E7" s="245"/>
      <c r="F7" s="245"/>
      <c r="G7" s="245"/>
      <c r="H7" s="245"/>
      <c r="I7" s="245"/>
      <c r="J7" s="245"/>
      <c r="K7" s="245"/>
      <c r="L7" s="5"/>
      <c r="M7" s="5"/>
      <c r="N7" s="5"/>
    </row>
    <row r="8" spans="1:14" ht="30" customHeight="1">
      <c r="A8" s="60">
        <v>5</v>
      </c>
      <c r="B8" s="245" t="s">
        <v>51</v>
      </c>
      <c r="C8" s="245"/>
      <c r="D8" s="245" t="s">
        <v>210</v>
      </c>
      <c r="E8" s="245"/>
      <c r="F8" s="245"/>
      <c r="G8" s="245"/>
      <c r="H8" s="245"/>
      <c r="I8" s="245"/>
      <c r="J8" s="245"/>
      <c r="K8" s="245"/>
      <c r="L8" s="5"/>
      <c r="M8" s="5"/>
      <c r="N8" s="5"/>
    </row>
    <row r="9" spans="1:14" ht="30" customHeight="1">
      <c r="A9" s="60">
        <v>6</v>
      </c>
      <c r="B9" s="245" t="s">
        <v>50</v>
      </c>
      <c r="C9" s="245"/>
      <c r="D9" s="245" t="s">
        <v>212</v>
      </c>
      <c r="E9" s="245"/>
      <c r="F9" s="245"/>
      <c r="G9" s="245"/>
      <c r="H9" s="245"/>
      <c r="I9" s="245"/>
      <c r="J9" s="245"/>
      <c r="K9" s="245"/>
      <c r="L9" s="5"/>
      <c r="M9" s="5"/>
      <c r="N9" s="5"/>
    </row>
    <row r="10" spans="1:14" ht="30" customHeight="1">
      <c r="A10" s="60">
        <v>7</v>
      </c>
      <c r="B10" s="245" t="s">
        <v>49</v>
      </c>
      <c r="C10" s="245"/>
      <c r="D10" s="245" t="s">
        <v>213</v>
      </c>
      <c r="E10" s="245"/>
      <c r="F10" s="245"/>
      <c r="G10" s="245"/>
      <c r="H10" s="245"/>
      <c r="I10" s="245"/>
      <c r="J10" s="245"/>
      <c r="K10" s="245"/>
      <c r="L10" s="5"/>
      <c r="M10" s="5"/>
      <c r="N10" s="5"/>
    </row>
    <row r="11" spans="1:14" ht="30" customHeight="1">
      <c r="A11" s="60">
        <v>8</v>
      </c>
      <c r="B11" s="245" t="s">
        <v>48</v>
      </c>
      <c r="C11" s="245"/>
      <c r="D11" s="245" t="s">
        <v>47</v>
      </c>
      <c r="E11" s="245"/>
      <c r="F11" s="245"/>
      <c r="G11" s="245"/>
      <c r="H11" s="245"/>
      <c r="I11" s="245"/>
      <c r="J11" s="245"/>
      <c r="K11" s="245"/>
      <c r="L11" s="5"/>
      <c r="M11" s="5"/>
      <c r="N11" s="5"/>
    </row>
    <row r="12" spans="1:14" ht="13.5" customHeight="1" thickBot="1">
      <c r="A12" s="6"/>
      <c r="B12" s="6"/>
      <c r="C12" s="6"/>
      <c r="D12" s="5"/>
      <c r="E12" s="5"/>
      <c r="F12" s="5"/>
      <c r="G12" s="5"/>
      <c r="H12" s="5"/>
      <c r="I12" s="5"/>
      <c r="J12" s="5"/>
      <c r="K12" s="5"/>
      <c r="L12" s="5"/>
      <c r="M12" s="5"/>
    </row>
    <row r="13" spans="1:14" ht="35.1" customHeight="1" thickTop="1" thickBot="1">
      <c r="A13" s="8"/>
      <c r="B13" s="9"/>
      <c r="C13" s="10"/>
      <c r="D13" s="11">
        <v>1</v>
      </c>
      <c r="E13" s="11">
        <v>2</v>
      </c>
      <c r="F13" s="12">
        <v>3</v>
      </c>
      <c r="G13" s="11">
        <v>4</v>
      </c>
      <c r="H13" s="11">
        <v>5</v>
      </c>
      <c r="I13" s="11">
        <v>6</v>
      </c>
      <c r="J13" s="11">
        <v>7</v>
      </c>
      <c r="K13" s="13">
        <v>8</v>
      </c>
      <c r="M13" s="6"/>
    </row>
    <row r="14" spans="1:14" ht="35.1" customHeight="1" thickTop="1">
      <c r="A14" s="251" t="s">
        <v>46</v>
      </c>
      <c r="B14" s="252"/>
      <c r="C14" s="7" t="s">
        <v>34</v>
      </c>
      <c r="D14" s="69" t="s">
        <v>236</v>
      </c>
      <c r="E14" s="69"/>
      <c r="F14" s="70" t="s">
        <v>237</v>
      </c>
      <c r="G14" s="69" t="s">
        <v>236</v>
      </c>
      <c r="H14" s="69" t="s">
        <v>236</v>
      </c>
      <c r="I14" s="69"/>
      <c r="J14" s="69"/>
      <c r="K14" s="71" t="s">
        <v>239</v>
      </c>
    </row>
    <row r="15" spans="1:14" ht="35.1" customHeight="1">
      <c r="A15" s="352" t="s">
        <v>45</v>
      </c>
      <c r="B15" s="353"/>
      <c r="C15" s="7" t="s">
        <v>34</v>
      </c>
      <c r="D15" s="69"/>
      <c r="E15" s="69"/>
      <c r="F15" s="72"/>
      <c r="G15" s="69" t="s">
        <v>236</v>
      </c>
      <c r="H15" s="69" t="s">
        <v>236</v>
      </c>
      <c r="I15" s="69" t="s">
        <v>236</v>
      </c>
      <c r="J15" s="69"/>
      <c r="K15" s="71"/>
    </row>
    <row r="16" spans="1:14" ht="35.1" customHeight="1">
      <c r="A16" s="352" t="s">
        <v>44</v>
      </c>
      <c r="B16" s="353"/>
      <c r="C16" s="7" t="s">
        <v>34</v>
      </c>
      <c r="D16" s="69"/>
      <c r="E16" s="69"/>
      <c r="F16" s="69" t="s">
        <v>236</v>
      </c>
      <c r="G16" s="69" t="s">
        <v>236</v>
      </c>
      <c r="H16" s="69" t="s">
        <v>236</v>
      </c>
      <c r="I16" s="69"/>
      <c r="J16" s="69" t="s">
        <v>236</v>
      </c>
      <c r="K16" s="71"/>
    </row>
    <row r="17" spans="1:11" ht="35.1" customHeight="1">
      <c r="A17" s="352" t="s">
        <v>43</v>
      </c>
      <c r="B17" s="353"/>
      <c r="C17" s="7" t="s">
        <v>34</v>
      </c>
      <c r="D17" s="69" t="s">
        <v>236</v>
      </c>
      <c r="E17" s="69"/>
      <c r="F17" s="72"/>
      <c r="G17" s="69" t="s">
        <v>236</v>
      </c>
      <c r="H17" s="69" t="s">
        <v>236</v>
      </c>
      <c r="I17" s="69" t="s">
        <v>236</v>
      </c>
      <c r="J17" s="69"/>
      <c r="K17" s="71"/>
    </row>
    <row r="18" spans="1:11" ht="35.1" customHeight="1">
      <c r="A18" s="352" t="s">
        <v>42</v>
      </c>
      <c r="B18" s="353"/>
      <c r="C18" s="7" t="s">
        <v>34</v>
      </c>
      <c r="D18" s="69"/>
      <c r="E18" s="69"/>
      <c r="F18" s="69" t="s">
        <v>236</v>
      </c>
      <c r="G18" s="69" t="s">
        <v>236</v>
      </c>
      <c r="H18" s="69" t="s">
        <v>236</v>
      </c>
      <c r="I18" s="69"/>
      <c r="J18" s="69"/>
      <c r="K18" s="71" t="s">
        <v>236</v>
      </c>
    </row>
    <row r="19" spans="1:11" ht="35.1" customHeight="1">
      <c r="A19" s="352" t="s">
        <v>41</v>
      </c>
      <c r="B19" s="353"/>
      <c r="C19" s="7" t="s">
        <v>34</v>
      </c>
      <c r="D19" s="69"/>
      <c r="E19" s="69"/>
      <c r="F19" s="72"/>
      <c r="G19" s="69" t="s">
        <v>236</v>
      </c>
      <c r="H19" s="69" t="s">
        <v>236</v>
      </c>
      <c r="I19" s="69" t="s">
        <v>236</v>
      </c>
      <c r="J19" s="69" t="s">
        <v>236</v>
      </c>
      <c r="K19" s="71"/>
    </row>
    <row r="20" spans="1:11" ht="35.1" customHeight="1">
      <c r="A20" s="352" t="s">
        <v>40</v>
      </c>
      <c r="B20" s="353"/>
      <c r="C20" s="7" t="s">
        <v>34</v>
      </c>
      <c r="D20" s="69"/>
      <c r="E20" s="69" t="s">
        <v>236</v>
      </c>
      <c r="F20" s="69" t="s">
        <v>236</v>
      </c>
      <c r="G20" s="69" t="s">
        <v>236</v>
      </c>
      <c r="H20" s="69" t="s">
        <v>236</v>
      </c>
      <c r="I20" s="69"/>
      <c r="J20" s="69"/>
      <c r="K20" s="71"/>
    </row>
    <row r="21" spans="1:11" ht="35.1" customHeight="1">
      <c r="A21" s="352" t="s">
        <v>39</v>
      </c>
      <c r="B21" s="353"/>
      <c r="C21" s="7" t="s">
        <v>34</v>
      </c>
      <c r="D21" s="69"/>
      <c r="E21" s="69"/>
      <c r="F21" s="72"/>
      <c r="G21" s="69" t="s">
        <v>236</v>
      </c>
      <c r="H21" s="69" t="s">
        <v>236</v>
      </c>
      <c r="I21" s="69" t="s">
        <v>236</v>
      </c>
      <c r="J21" s="69"/>
      <c r="K21" s="71"/>
    </row>
    <row r="22" spans="1:11" ht="35.1" customHeight="1">
      <c r="A22" s="352" t="s">
        <v>38</v>
      </c>
      <c r="B22" s="353"/>
      <c r="C22" s="7" t="s">
        <v>34</v>
      </c>
      <c r="D22" s="69" t="s">
        <v>236</v>
      </c>
      <c r="E22" s="69"/>
      <c r="F22" s="69" t="s">
        <v>236</v>
      </c>
      <c r="G22" s="69" t="s">
        <v>236</v>
      </c>
      <c r="H22" s="69" t="s">
        <v>236</v>
      </c>
      <c r="I22" s="69"/>
      <c r="J22" s="69" t="s">
        <v>236</v>
      </c>
      <c r="K22" s="71" t="s">
        <v>238</v>
      </c>
    </row>
    <row r="23" spans="1:11" ht="35.1" customHeight="1">
      <c r="A23" s="352" t="s">
        <v>37</v>
      </c>
      <c r="B23" s="353"/>
      <c r="C23" s="7" t="s">
        <v>34</v>
      </c>
      <c r="D23" s="69"/>
      <c r="E23" s="69"/>
      <c r="F23" s="72"/>
      <c r="G23" s="69" t="s">
        <v>236</v>
      </c>
      <c r="H23" s="69" t="s">
        <v>236</v>
      </c>
      <c r="I23" s="69" t="s">
        <v>236</v>
      </c>
      <c r="J23" s="69"/>
      <c r="K23" s="71" t="s">
        <v>238</v>
      </c>
    </row>
    <row r="24" spans="1:11" ht="35.1" customHeight="1">
      <c r="A24" s="243" t="s">
        <v>36</v>
      </c>
      <c r="B24" s="244"/>
      <c r="C24" s="7" t="s">
        <v>34</v>
      </c>
      <c r="D24" s="69"/>
      <c r="E24" s="69"/>
      <c r="F24" s="69" t="s">
        <v>236</v>
      </c>
      <c r="G24" s="69" t="s">
        <v>236</v>
      </c>
      <c r="H24" s="69" t="s">
        <v>236</v>
      </c>
      <c r="I24" s="69"/>
      <c r="J24" s="69"/>
      <c r="K24" s="71"/>
    </row>
    <row r="25" spans="1:11" ht="35.1" customHeight="1" thickBot="1">
      <c r="A25" s="354" t="s">
        <v>35</v>
      </c>
      <c r="B25" s="355"/>
      <c r="C25" s="14" t="s">
        <v>34</v>
      </c>
      <c r="D25" s="73"/>
      <c r="E25" s="73"/>
      <c r="F25" s="74"/>
      <c r="G25" s="73" t="s">
        <v>236</v>
      </c>
      <c r="H25" s="73" t="s">
        <v>236</v>
      </c>
      <c r="I25" s="73" t="s">
        <v>236</v>
      </c>
      <c r="J25" s="73"/>
      <c r="K25" s="75"/>
    </row>
    <row r="26" spans="1:11" ht="35.1" customHeight="1" thickTop="1">
      <c r="A26" s="5" t="s">
        <v>321</v>
      </c>
      <c r="B26" s="5"/>
      <c r="C26" s="6"/>
      <c r="E26" s="5"/>
      <c r="F26" s="5"/>
      <c r="G26" s="5"/>
      <c r="H26" s="5"/>
      <c r="I26" s="5"/>
      <c r="J26" s="5"/>
      <c r="K26" s="5"/>
    </row>
    <row r="27" spans="1:11" ht="35.1" customHeight="1">
      <c r="A27" s="6"/>
      <c r="B27" s="6"/>
      <c r="C27" s="6"/>
      <c r="D27" s="5"/>
    </row>
    <row r="38" spans="12:13" ht="35.1" customHeight="1">
      <c r="L38" s="5"/>
      <c r="M38" s="5"/>
    </row>
  </sheetData>
  <mergeCells count="31">
    <mergeCell ref="B6:C6"/>
    <mergeCell ref="D6:K6"/>
    <mergeCell ref="A1:K1"/>
    <mergeCell ref="B4:C4"/>
    <mergeCell ref="D4:K4"/>
    <mergeCell ref="B5:C5"/>
    <mergeCell ref="D5:K5"/>
    <mergeCell ref="G2:H2"/>
    <mergeCell ref="I2:K2"/>
    <mergeCell ref="A15:B15"/>
    <mergeCell ref="B7:C7"/>
    <mergeCell ref="D7:K7"/>
    <mergeCell ref="B8:C8"/>
    <mergeCell ref="D8:K8"/>
    <mergeCell ref="B9:C9"/>
    <mergeCell ref="D9:K9"/>
    <mergeCell ref="B10:C10"/>
    <mergeCell ref="D10:K10"/>
    <mergeCell ref="B11:C11"/>
    <mergeCell ref="D11:K11"/>
    <mergeCell ref="A14:B14"/>
    <mergeCell ref="A22:B22"/>
    <mergeCell ref="A23:B23"/>
    <mergeCell ref="A24:B24"/>
    <mergeCell ref="A25:B25"/>
    <mergeCell ref="A16:B16"/>
    <mergeCell ref="A17:B17"/>
    <mergeCell ref="A18:B18"/>
    <mergeCell ref="A19:B19"/>
    <mergeCell ref="A20:B20"/>
    <mergeCell ref="A21:B21"/>
  </mergeCells>
  <phoneticPr fontId="1"/>
  <pageMargins left="0.6692913385826772" right="0.59055118110236227" top="0.35" bottom="0.2" header="0.22" footer="0.2"/>
  <pageSetup paperSize="9" scale="8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38"/>
  <sheetViews>
    <sheetView view="pageBreakPreview" zoomScale="120" zoomScaleNormal="110" zoomScaleSheetLayoutView="120" workbookViewId="0">
      <selection sqref="A1:V1"/>
    </sheetView>
  </sheetViews>
  <sheetFormatPr defaultColWidth="3.625" defaultRowHeight="20.100000000000001" customHeight="1"/>
  <cols>
    <col min="1" max="16384" width="3.625" style="1"/>
  </cols>
  <sheetData>
    <row r="1" spans="1:22" s="56" customFormat="1" ht="20.100000000000001" customHeight="1" thickBot="1">
      <c r="A1" s="428" t="s">
        <v>356</v>
      </c>
      <c r="B1" s="428"/>
      <c r="C1" s="428"/>
      <c r="D1" s="428"/>
      <c r="E1" s="428"/>
      <c r="F1" s="428"/>
      <c r="G1" s="428"/>
      <c r="H1" s="428"/>
      <c r="I1" s="428"/>
      <c r="J1" s="428"/>
      <c r="K1" s="428"/>
      <c r="L1" s="428"/>
      <c r="M1" s="428"/>
      <c r="N1" s="428"/>
      <c r="O1" s="428"/>
      <c r="P1" s="428"/>
      <c r="Q1" s="428"/>
      <c r="R1" s="428"/>
      <c r="S1" s="428"/>
      <c r="T1" s="428"/>
      <c r="U1" s="428"/>
      <c r="V1" s="428"/>
    </row>
    <row r="2" spans="1:22" s="2" customFormat="1" ht="20.100000000000001" customHeight="1" thickTop="1" thickBot="1">
      <c r="L2" s="255" t="s">
        <v>5</v>
      </c>
      <c r="M2" s="256"/>
      <c r="N2" s="257"/>
      <c r="O2" s="258"/>
      <c r="P2" s="258"/>
      <c r="Q2" s="258"/>
      <c r="R2" s="258"/>
      <c r="S2" s="258"/>
      <c r="T2" s="258"/>
      <c r="U2" s="258"/>
      <c r="V2" s="259"/>
    </row>
    <row r="3" spans="1:22" ht="20.100000000000001" customHeight="1" thickTop="1">
      <c r="A3" s="3" t="s">
        <v>6</v>
      </c>
    </row>
    <row r="4" spans="1:22" ht="20.100000000000001" customHeight="1" thickBot="1">
      <c r="B4" s="260" t="s">
        <v>0</v>
      </c>
      <c r="C4" s="260"/>
      <c r="D4" s="260"/>
      <c r="E4" s="260"/>
      <c r="F4" s="260"/>
      <c r="G4" s="260"/>
      <c r="H4" s="261" t="s">
        <v>1</v>
      </c>
      <c r="I4" s="261"/>
      <c r="J4" s="261"/>
      <c r="K4" s="261"/>
      <c r="L4" s="261"/>
      <c r="M4" s="261"/>
      <c r="N4" s="261"/>
      <c r="O4" s="260" t="s">
        <v>2</v>
      </c>
      <c r="P4" s="260"/>
      <c r="Q4" s="260"/>
      <c r="R4" s="260"/>
      <c r="S4" s="260"/>
      <c r="T4" s="260"/>
      <c r="U4" s="260"/>
      <c r="V4" s="260"/>
    </row>
    <row r="5" spans="1:22" ht="20.100000000000001" customHeight="1" thickTop="1">
      <c r="B5" s="262" t="s">
        <v>3</v>
      </c>
      <c r="C5" s="150" t="s">
        <v>7</v>
      </c>
      <c r="D5" s="150"/>
      <c r="E5" s="150"/>
      <c r="F5" s="150"/>
      <c r="G5" s="202"/>
      <c r="H5" s="263"/>
      <c r="I5" s="264"/>
      <c r="J5" s="264"/>
      <c r="K5" s="264"/>
      <c r="L5" s="264"/>
      <c r="M5" s="264"/>
      <c r="N5" s="265"/>
      <c r="O5" s="269"/>
      <c r="P5" s="270"/>
      <c r="Q5" s="270"/>
      <c r="R5" s="270"/>
      <c r="S5" s="270"/>
      <c r="T5" s="270"/>
      <c r="U5" s="270"/>
      <c r="V5" s="270"/>
    </row>
    <row r="6" spans="1:22" ht="20.100000000000001" customHeight="1">
      <c r="B6" s="262"/>
      <c r="C6" s="150"/>
      <c r="D6" s="150"/>
      <c r="E6" s="150"/>
      <c r="F6" s="150"/>
      <c r="G6" s="202"/>
      <c r="H6" s="266"/>
      <c r="I6" s="267"/>
      <c r="J6" s="267"/>
      <c r="K6" s="267"/>
      <c r="L6" s="267"/>
      <c r="M6" s="267"/>
      <c r="N6" s="268"/>
      <c r="O6" s="269"/>
      <c r="P6" s="270"/>
      <c r="Q6" s="270"/>
      <c r="R6" s="270"/>
      <c r="S6" s="270"/>
      <c r="T6" s="270"/>
      <c r="U6" s="270"/>
      <c r="V6" s="270"/>
    </row>
    <row r="7" spans="1:22" ht="20.100000000000001" customHeight="1">
      <c r="B7" s="262"/>
      <c r="C7" s="150" t="s">
        <v>8</v>
      </c>
      <c r="D7" s="150"/>
      <c r="E7" s="150"/>
      <c r="F7" s="150"/>
      <c r="G7" s="202"/>
      <c r="H7" s="271">
        <v>10000</v>
      </c>
      <c r="I7" s="272"/>
      <c r="J7" s="272"/>
      <c r="K7" s="272"/>
      <c r="L7" s="272"/>
      <c r="M7" s="272"/>
      <c r="N7" s="273"/>
      <c r="O7" s="269"/>
      <c r="P7" s="270"/>
      <c r="Q7" s="270"/>
      <c r="R7" s="270"/>
      <c r="S7" s="270"/>
      <c r="T7" s="270"/>
      <c r="U7" s="270"/>
      <c r="V7" s="270"/>
    </row>
    <row r="8" spans="1:22" ht="20.100000000000001" customHeight="1" thickBot="1">
      <c r="B8" s="262"/>
      <c r="C8" s="150"/>
      <c r="D8" s="150"/>
      <c r="E8" s="150"/>
      <c r="F8" s="150"/>
      <c r="G8" s="202"/>
      <c r="H8" s="271"/>
      <c r="I8" s="272"/>
      <c r="J8" s="272"/>
      <c r="K8" s="272"/>
      <c r="L8" s="272"/>
      <c r="M8" s="272"/>
      <c r="N8" s="273"/>
      <c r="O8" s="274"/>
      <c r="P8" s="275"/>
      <c r="Q8" s="275"/>
      <c r="R8" s="275"/>
      <c r="S8" s="275"/>
      <c r="T8" s="275"/>
      <c r="U8" s="275"/>
      <c r="V8" s="275"/>
    </row>
    <row r="9" spans="1:22" ht="20.100000000000001" customHeight="1" thickTop="1">
      <c r="B9" s="150" t="s">
        <v>4</v>
      </c>
      <c r="C9" s="150"/>
      <c r="D9" s="150"/>
      <c r="E9" s="150"/>
      <c r="F9" s="150"/>
      <c r="G9" s="202"/>
      <c r="H9" s="266"/>
      <c r="I9" s="267"/>
      <c r="J9" s="267"/>
      <c r="K9" s="267"/>
      <c r="L9" s="267"/>
      <c r="M9" s="267"/>
      <c r="N9" s="268"/>
      <c r="O9" s="276" t="s">
        <v>217</v>
      </c>
      <c r="P9" s="277"/>
      <c r="Q9" s="277"/>
      <c r="R9" s="277"/>
      <c r="S9" s="277"/>
      <c r="T9" s="277"/>
      <c r="U9" s="277"/>
      <c r="V9" s="278"/>
    </row>
    <row r="10" spans="1:22" ht="20.100000000000001" customHeight="1" thickBot="1">
      <c r="B10" s="150"/>
      <c r="C10" s="150"/>
      <c r="D10" s="150"/>
      <c r="E10" s="150"/>
      <c r="F10" s="150"/>
      <c r="G10" s="202"/>
      <c r="H10" s="266"/>
      <c r="I10" s="267"/>
      <c r="J10" s="267"/>
      <c r="K10" s="267"/>
      <c r="L10" s="267"/>
      <c r="M10" s="267"/>
      <c r="N10" s="268"/>
      <c r="O10" s="279"/>
      <c r="P10" s="280"/>
      <c r="Q10" s="280"/>
      <c r="R10" s="280"/>
      <c r="S10" s="280"/>
      <c r="T10" s="280"/>
      <c r="U10" s="280"/>
      <c r="V10" s="281"/>
    </row>
    <row r="11" spans="1:22" ht="20.100000000000001" customHeight="1" thickTop="1">
      <c r="B11" s="150" t="s">
        <v>9</v>
      </c>
      <c r="C11" s="150"/>
      <c r="D11" s="150"/>
      <c r="E11" s="150"/>
      <c r="F11" s="150"/>
      <c r="G11" s="202"/>
      <c r="H11" s="266"/>
      <c r="I11" s="267"/>
      <c r="J11" s="267"/>
      <c r="K11" s="267"/>
      <c r="L11" s="267"/>
      <c r="M11" s="267"/>
      <c r="N11" s="268"/>
      <c r="O11" s="181" t="s">
        <v>23</v>
      </c>
      <c r="P11" s="282"/>
      <c r="Q11" s="282"/>
      <c r="R11" s="282"/>
      <c r="S11" s="282"/>
      <c r="T11" s="282"/>
      <c r="U11" s="282"/>
      <c r="V11" s="282"/>
    </row>
    <row r="12" spans="1:22" ht="20.100000000000001" customHeight="1">
      <c r="B12" s="150"/>
      <c r="C12" s="150"/>
      <c r="D12" s="150"/>
      <c r="E12" s="150"/>
      <c r="F12" s="150"/>
      <c r="G12" s="202"/>
      <c r="H12" s="266"/>
      <c r="I12" s="267"/>
      <c r="J12" s="267"/>
      <c r="K12" s="267"/>
      <c r="L12" s="267"/>
      <c r="M12" s="267"/>
      <c r="N12" s="268"/>
      <c r="O12" s="184"/>
      <c r="P12" s="152"/>
      <c r="Q12" s="152"/>
      <c r="R12" s="152"/>
      <c r="S12" s="152"/>
      <c r="T12" s="152"/>
      <c r="U12" s="152"/>
      <c r="V12" s="152"/>
    </row>
    <row r="13" spans="1:22" ht="20.100000000000001" customHeight="1">
      <c r="B13" s="150" t="s">
        <v>10</v>
      </c>
      <c r="C13" s="150"/>
      <c r="D13" s="150"/>
      <c r="E13" s="150"/>
      <c r="F13" s="150"/>
      <c r="G13" s="202"/>
      <c r="H13" s="266"/>
      <c r="I13" s="267"/>
      <c r="J13" s="267"/>
      <c r="K13" s="267"/>
      <c r="L13" s="267"/>
      <c r="M13" s="267"/>
      <c r="N13" s="268"/>
      <c r="O13" s="184" t="s">
        <v>12</v>
      </c>
      <c r="P13" s="152"/>
      <c r="Q13" s="152"/>
      <c r="R13" s="152"/>
      <c r="S13" s="152"/>
      <c r="T13" s="152"/>
      <c r="U13" s="152"/>
      <c r="V13" s="152"/>
    </row>
    <row r="14" spans="1:22" ht="20.100000000000001" customHeight="1">
      <c r="B14" s="150"/>
      <c r="C14" s="150"/>
      <c r="D14" s="150"/>
      <c r="E14" s="150"/>
      <c r="F14" s="150"/>
      <c r="G14" s="202"/>
      <c r="H14" s="266"/>
      <c r="I14" s="267"/>
      <c r="J14" s="267"/>
      <c r="K14" s="267"/>
      <c r="L14" s="267"/>
      <c r="M14" s="267"/>
      <c r="N14" s="268"/>
      <c r="O14" s="184"/>
      <c r="P14" s="152"/>
      <c r="Q14" s="152"/>
      <c r="R14" s="152"/>
      <c r="S14" s="152"/>
      <c r="T14" s="152"/>
      <c r="U14" s="152"/>
      <c r="V14" s="152"/>
    </row>
    <row r="15" spans="1:22" ht="20.100000000000001" customHeight="1">
      <c r="B15" s="150" t="s">
        <v>220</v>
      </c>
      <c r="C15" s="150"/>
      <c r="D15" s="150"/>
      <c r="E15" s="150"/>
      <c r="F15" s="150"/>
      <c r="G15" s="202"/>
      <c r="H15" s="266"/>
      <c r="I15" s="267"/>
      <c r="J15" s="267"/>
      <c r="K15" s="267"/>
      <c r="L15" s="267"/>
      <c r="M15" s="267"/>
      <c r="N15" s="268"/>
      <c r="O15" s="430" t="s">
        <v>357</v>
      </c>
      <c r="P15" s="431"/>
      <c r="Q15" s="431"/>
      <c r="R15" s="431"/>
      <c r="S15" s="431"/>
      <c r="T15" s="431"/>
      <c r="U15" s="431"/>
      <c r="V15" s="431"/>
    </row>
    <row r="16" spans="1:22" ht="20.100000000000001" customHeight="1">
      <c r="B16" s="150"/>
      <c r="C16" s="150"/>
      <c r="D16" s="150"/>
      <c r="E16" s="150"/>
      <c r="F16" s="150"/>
      <c r="G16" s="202"/>
      <c r="H16" s="266"/>
      <c r="I16" s="267"/>
      <c r="J16" s="267"/>
      <c r="K16" s="267"/>
      <c r="L16" s="267"/>
      <c r="M16" s="267"/>
      <c r="N16" s="268"/>
      <c r="O16" s="432"/>
      <c r="P16" s="431"/>
      <c r="Q16" s="431"/>
      <c r="R16" s="431"/>
      <c r="S16" s="431"/>
      <c r="T16" s="431"/>
      <c r="U16" s="431"/>
      <c r="V16" s="431"/>
    </row>
    <row r="17" spans="1:22" ht="20.100000000000001" customHeight="1">
      <c r="B17" s="150" t="s">
        <v>221</v>
      </c>
      <c r="C17" s="150"/>
      <c r="D17" s="150"/>
      <c r="E17" s="150"/>
      <c r="F17" s="150"/>
      <c r="G17" s="202"/>
      <c r="H17" s="266"/>
      <c r="I17" s="267"/>
      <c r="J17" s="267"/>
      <c r="K17" s="267"/>
      <c r="L17" s="267"/>
      <c r="M17" s="267"/>
      <c r="N17" s="268"/>
      <c r="O17" s="369" t="s">
        <v>25</v>
      </c>
      <c r="P17" s="152"/>
      <c r="Q17" s="152"/>
      <c r="R17" s="152"/>
      <c r="S17" s="152"/>
      <c r="T17" s="152"/>
      <c r="U17" s="152"/>
      <c r="V17" s="152"/>
    </row>
    <row r="18" spans="1:22" ht="20.100000000000001" customHeight="1" thickBot="1">
      <c r="B18" s="150"/>
      <c r="C18" s="150"/>
      <c r="D18" s="150"/>
      <c r="E18" s="150"/>
      <c r="F18" s="150"/>
      <c r="G18" s="202"/>
      <c r="H18" s="283"/>
      <c r="I18" s="284"/>
      <c r="J18" s="284"/>
      <c r="K18" s="284"/>
      <c r="L18" s="284"/>
      <c r="M18" s="284"/>
      <c r="N18" s="285"/>
      <c r="O18" s="370"/>
      <c r="P18" s="152"/>
      <c r="Q18" s="152"/>
      <c r="R18" s="152"/>
      <c r="S18" s="152"/>
      <c r="T18" s="152"/>
      <c r="U18" s="152"/>
      <c r="V18" s="152"/>
    </row>
    <row r="19" spans="1:22" ht="20.100000000000001" customHeight="1" thickTop="1">
      <c r="A19" s="3" t="s">
        <v>13</v>
      </c>
    </row>
    <row r="20" spans="1:22" ht="20.100000000000001" customHeight="1" thickBot="1">
      <c r="B20" s="260" t="s">
        <v>14</v>
      </c>
      <c r="C20" s="260"/>
      <c r="D20" s="260"/>
      <c r="E20" s="260"/>
      <c r="F20" s="260"/>
      <c r="G20" s="260"/>
      <c r="H20" s="261" t="s">
        <v>15</v>
      </c>
      <c r="I20" s="261"/>
      <c r="J20" s="261"/>
      <c r="K20" s="261"/>
      <c r="L20" s="261"/>
      <c r="M20" s="261"/>
      <c r="N20" s="261"/>
      <c r="O20" s="260" t="s">
        <v>16</v>
      </c>
      <c r="P20" s="260"/>
      <c r="Q20" s="260"/>
      <c r="R20" s="260"/>
      <c r="S20" s="260"/>
      <c r="T20" s="260"/>
      <c r="U20" s="260"/>
      <c r="V20" s="260"/>
    </row>
    <row r="21" spans="1:22" ht="20.100000000000001" customHeight="1" thickTop="1">
      <c r="B21" s="201" t="s">
        <v>18</v>
      </c>
      <c r="C21" s="150" t="s">
        <v>22</v>
      </c>
      <c r="D21" s="150"/>
      <c r="E21" s="150"/>
      <c r="F21" s="150"/>
      <c r="G21" s="202"/>
      <c r="H21" s="263"/>
      <c r="I21" s="264"/>
      <c r="J21" s="264"/>
      <c r="K21" s="264"/>
      <c r="L21" s="264"/>
      <c r="M21" s="264"/>
      <c r="N21" s="265"/>
      <c r="O21" s="289" t="s">
        <v>28</v>
      </c>
      <c r="P21" s="151"/>
      <c r="Q21" s="151"/>
      <c r="R21" s="151"/>
      <c r="S21" s="151"/>
      <c r="T21" s="151"/>
      <c r="U21" s="151"/>
      <c r="V21" s="151"/>
    </row>
    <row r="22" spans="1:22" ht="20.100000000000001" customHeight="1">
      <c r="B22" s="201"/>
      <c r="C22" s="150"/>
      <c r="D22" s="150"/>
      <c r="E22" s="150"/>
      <c r="F22" s="150"/>
      <c r="G22" s="202"/>
      <c r="H22" s="266"/>
      <c r="I22" s="267"/>
      <c r="J22" s="267"/>
      <c r="K22" s="267"/>
      <c r="L22" s="267"/>
      <c r="M22" s="267"/>
      <c r="N22" s="268"/>
      <c r="O22" s="289"/>
      <c r="P22" s="151"/>
      <c r="Q22" s="151"/>
      <c r="R22" s="151"/>
      <c r="S22" s="151"/>
      <c r="T22" s="151"/>
      <c r="U22" s="151"/>
      <c r="V22" s="151"/>
    </row>
    <row r="23" spans="1:22" ht="20.100000000000001" customHeight="1">
      <c r="B23" s="201"/>
      <c r="C23" s="150" t="s">
        <v>21</v>
      </c>
      <c r="D23" s="150"/>
      <c r="E23" s="150"/>
      <c r="F23" s="150"/>
      <c r="G23" s="202"/>
      <c r="H23" s="266"/>
      <c r="I23" s="267"/>
      <c r="J23" s="267"/>
      <c r="K23" s="267"/>
      <c r="L23" s="267"/>
      <c r="M23" s="267"/>
      <c r="N23" s="268"/>
      <c r="O23" s="184" t="s">
        <v>29</v>
      </c>
      <c r="P23" s="152"/>
      <c r="Q23" s="152"/>
      <c r="R23" s="152"/>
      <c r="S23" s="152"/>
      <c r="T23" s="152"/>
      <c r="U23" s="152"/>
      <c r="V23" s="152"/>
    </row>
    <row r="24" spans="1:22" ht="20.100000000000001" customHeight="1">
      <c r="B24" s="201"/>
      <c r="C24" s="150"/>
      <c r="D24" s="150"/>
      <c r="E24" s="150"/>
      <c r="F24" s="150"/>
      <c r="G24" s="202"/>
      <c r="H24" s="266"/>
      <c r="I24" s="267"/>
      <c r="J24" s="267"/>
      <c r="K24" s="267"/>
      <c r="L24" s="267"/>
      <c r="M24" s="267"/>
      <c r="N24" s="268"/>
      <c r="O24" s="184"/>
      <c r="P24" s="152"/>
      <c r="Q24" s="152"/>
      <c r="R24" s="152"/>
      <c r="S24" s="152"/>
      <c r="T24" s="152"/>
      <c r="U24" s="152"/>
      <c r="V24" s="152"/>
    </row>
    <row r="25" spans="1:22" ht="20.100000000000001" customHeight="1">
      <c r="B25" s="201"/>
      <c r="C25" s="191" t="s">
        <v>26</v>
      </c>
      <c r="D25" s="192"/>
      <c r="E25" s="192"/>
      <c r="F25" s="192"/>
      <c r="G25" s="290"/>
      <c r="H25" s="292"/>
      <c r="I25" s="293"/>
      <c r="J25" s="293"/>
      <c r="K25" s="293"/>
      <c r="L25" s="293"/>
      <c r="M25" s="293"/>
      <c r="N25" s="294"/>
      <c r="O25" s="298" t="s">
        <v>30</v>
      </c>
      <c r="P25" s="299"/>
      <c r="Q25" s="299"/>
      <c r="R25" s="299"/>
      <c r="S25" s="299"/>
      <c r="T25" s="299"/>
      <c r="U25" s="299"/>
      <c r="V25" s="300"/>
    </row>
    <row r="26" spans="1:22" ht="20.100000000000001" customHeight="1">
      <c r="B26" s="201"/>
      <c r="C26" s="193"/>
      <c r="D26" s="194"/>
      <c r="E26" s="194"/>
      <c r="F26" s="194"/>
      <c r="G26" s="291"/>
      <c r="H26" s="295"/>
      <c r="I26" s="296"/>
      <c r="J26" s="296"/>
      <c r="K26" s="296"/>
      <c r="L26" s="296"/>
      <c r="M26" s="296"/>
      <c r="N26" s="297"/>
      <c r="O26" s="301"/>
      <c r="P26" s="302"/>
      <c r="Q26" s="302"/>
      <c r="R26" s="302"/>
      <c r="S26" s="302"/>
      <c r="T26" s="302"/>
      <c r="U26" s="302"/>
      <c r="V26" s="303"/>
    </row>
    <row r="27" spans="1:22" ht="20.100000000000001" customHeight="1">
      <c r="B27" s="201"/>
      <c r="C27" s="193"/>
      <c r="D27" s="194"/>
      <c r="E27" s="194"/>
      <c r="F27" s="194"/>
      <c r="G27" s="291"/>
      <c r="H27" s="295"/>
      <c r="I27" s="296"/>
      <c r="J27" s="296"/>
      <c r="K27" s="296"/>
      <c r="L27" s="296"/>
      <c r="M27" s="296"/>
      <c r="N27" s="297"/>
      <c r="O27" s="301"/>
      <c r="P27" s="302"/>
      <c r="Q27" s="302"/>
      <c r="R27" s="302"/>
      <c r="S27" s="302"/>
      <c r="T27" s="302"/>
      <c r="U27" s="302"/>
      <c r="V27" s="303"/>
    </row>
    <row r="28" spans="1:22" ht="20.100000000000001" customHeight="1">
      <c r="B28" s="201"/>
      <c r="C28" s="193"/>
      <c r="D28" s="194"/>
      <c r="E28" s="194"/>
      <c r="F28" s="194"/>
      <c r="G28" s="291"/>
      <c r="H28" s="295"/>
      <c r="I28" s="296"/>
      <c r="J28" s="296"/>
      <c r="K28" s="296"/>
      <c r="L28" s="296"/>
      <c r="M28" s="296"/>
      <c r="N28" s="297"/>
      <c r="O28" s="301"/>
      <c r="P28" s="302"/>
      <c r="Q28" s="302"/>
      <c r="R28" s="302"/>
      <c r="S28" s="302"/>
      <c r="T28" s="302"/>
      <c r="U28" s="302"/>
      <c r="V28" s="303"/>
    </row>
    <row r="29" spans="1:22" ht="20.100000000000001" customHeight="1">
      <c r="B29" s="201"/>
      <c r="C29" s="193"/>
      <c r="D29" s="194"/>
      <c r="E29" s="194"/>
      <c r="F29" s="194"/>
      <c r="G29" s="291"/>
      <c r="H29" s="295"/>
      <c r="I29" s="296"/>
      <c r="J29" s="296"/>
      <c r="K29" s="296"/>
      <c r="L29" s="296"/>
      <c r="M29" s="296"/>
      <c r="N29" s="297"/>
      <c r="O29" s="301"/>
      <c r="P29" s="302"/>
      <c r="Q29" s="302"/>
      <c r="R29" s="302"/>
      <c r="S29" s="302"/>
      <c r="T29" s="302"/>
      <c r="U29" s="302"/>
      <c r="V29" s="303"/>
    </row>
    <row r="30" spans="1:22" ht="20.100000000000001" customHeight="1">
      <c r="B30" s="358" t="s">
        <v>17</v>
      </c>
      <c r="C30" s="150" t="s">
        <v>19</v>
      </c>
      <c r="D30" s="150"/>
      <c r="E30" s="150"/>
      <c r="F30" s="150"/>
      <c r="G30" s="202"/>
      <c r="H30" s="266"/>
      <c r="I30" s="267"/>
      <c r="J30" s="267"/>
      <c r="K30" s="267"/>
      <c r="L30" s="267"/>
      <c r="M30" s="267"/>
      <c r="N30" s="268"/>
      <c r="O30" s="289" t="s">
        <v>27</v>
      </c>
      <c r="P30" s="152"/>
      <c r="Q30" s="152"/>
      <c r="R30" s="152"/>
      <c r="S30" s="152"/>
      <c r="T30" s="152"/>
      <c r="U30" s="152"/>
      <c r="V30" s="152"/>
    </row>
    <row r="31" spans="1:22" ht="20.100000000000001" customHeight="1">
      <c r="B31" s="359"/>
      <c r="C31" s="150"/>
      <c r="D31" s="150"/>
      <c r="E31" s="150"/>
      <c r="F31" s="150"/>
      <c r="G31" s="202"/>
      <c r="H31" s="266"/>
      <c r="I31" s="267"/>
      <c r="J31" s="267"/>
      <c r="K31" s="267"/>
      <c r="L31" s="267"/>
      <c r="M31" s="267"/>
      <c r="N31" s="268"/>
      <c r="O31" s="184"/>
      <c r="P31" s="152"/>
      <c r="Q31" s="152"/>
      <c r="R31" s="152"/>
      <c r="S31" s="152"/>
      <c r="T31" s="152"/>
      <c r="U31" s="152"/>
      <c r="V31" s="152"/>
    </row>
    <row r="32" spans="1:22" ht="20.100000000000001" customHeight="1">
      <c r="B32" s="359"/>
      <c r="C32" s="150" t="s">
        <v>24</v>
      </c>
      <c r="D32" s="150"/>
      <c r="E32" s="150"/>
      <c r="F32" s="150"/>
      <c r="G32" s="202"/>
      <c r="H32" s="266"/>
      <c r="I32" s="267"/>
      <c r="J32" s="267"/>
      <c r="K32" s="267"/>
      <c r="L32" s="267"/>
      <c r="M32" s="267"/>
      <c r="N32" s="268"/>
      <c r="O32" s="305" t="s">
        <v>77</v>
      </c>
      <c r="P32" s="306"/>
      <c r="Q32" s="306"/>
      <c r="R32" s="306"/>
      <c r="S32" s="306"/>
      <c r="T32" s="306"/>
      <c r="U32" s="306"/>
      <c r="V32" s="306"/>
    </row>
    <row r="33" spans="2:22" ht="20.100000000000001" customHeight="1">
      <c r="B33" s="359"/>
      <c r="C33" s="150"/>
      <c r="D33" s="150"/>
      <c r="E33" s="150"/>
      <c r="F33" s="150"/>
      <c r="G33" s="202"/>
      <c r="H33" s="266"/>
      <c r="I33" s="267"/>
      <c r="J33" s="267"/>
      <c r="K33" s="267"/>
      <c r="L33" s="267"/>
      <c r="M33" s="267"/>
      <c r="N33" s="268"/>
      <c r="O33" s="305"/>
      <c r="P33" s="306"/>
      <c r="Q33" s="306"/>
      <c r="R33" s="306"/>
      <c r="S33" s="306"/>
      <c r="T33" s="306"/>
      <c r="U33" s="306"/>
      <c r="V33" s="306"/>
    </row>
    <row r="34" spans="2:22" ht="20.100000000000001" customHeight="1">
      <c r="B34" s="359"/>
      <c r="C34" s="197" t="s">
        <v>222</v>
      </c>
      <c r="D34" s="198"/>
      <c r="E34" s="198"/>
      <c r="F34" s="198"/>
      <c r="G34" s="361"/>
      <c r="H34" s="292"/>
      <c r="I34" s="293"/>
      <c r="J34" s="293"/>
      <c r="K34" s="293"/>
      <c r="L34" s="293"/>
      <c r="M34" s="293"/>
      <c r="N34" s="294"/>
      <c r="O34" s="298" t="s">
        <v>223</v>
      </c>
      <c r="P34" s="299"/>
      <c r="Q34" s="299"/>
      <c r="R34" s="299"/>
      <c r="S34" s="299"/>
      <c r="T34" s="299"/>
      <c r="U34" s="299"/>
      <c r="V34" s="300"/>
    </row>
    <row r="35" spans="2:22" ht="20.100000000000001" customHeight="1">
      <c r="B35" s="360"/>
      <c r="C35" s="199"/>
      <c r="D35" s="200"/>
      <c r="E35" s="200"/>
      <c r="F35" s="200"/>
      <c r="G35" s="362"/>
      <c r="H35" s="363"/>
      <c r="I35" s="364"/>
      <c r="J35" s="364"/>
      <c r="K35" s="364"/>
      <c r="L35" s="364"/>
      <c r="M35" s="364"/>
      <c r="N35" s="365"/>
      <c r="O35" s="366"/>
      <c r="P35" s="367"/>
      <c r="Q35" s="367"/>
      <c r="R35" s="367"/>
      <c r="S35" s="367"/>
      <c r="T35" s="367"/>
      <c r="U35" s="367"/>
      <c r="V35" s="368"/>
    </row>
    <row r="36" spans="2:22" ht="20.100000000000001" customHeight="1">
      <c r="B36" s="150" t="s">
        <v>221</v>
      </c>
      <c r="C36" s="150"/>
      <c r="D36" s="150"/>
      <c r="E36" s="150"/>
      <c r="F36" s="150"/>
      <c r="G36" s="202"/>
      <c r="H36" s="266"/>
      <c r="I36" s="267"/>
      <c r="J36" s="267"/>
      <c r="K36" s="267"/>
      <c r="L36" s="267"/>
      <c r="M36" s="267"/>
      <c r="N36" s="268"/>
      <c r="O36" s="184" t="s">
        <v>20</v>
      </c>
      <c r="P36" s="152"/>
      <c r="Q36" s="152"/>
      <c r="R36" s="152"/>
      <c r="S36" s="152"/>
      <c r="T36" s="152"/>
      <c r="U36" s="152"/>
      <c r="V36" s="152"/>
    </row>
    <row r="37" spans="2:22" ht="20.100000000000001" customHeight="1" thickBot="1">
      <c r="B37" s="150"/>
      <c r="C37" s="150"/>
      <c r="D37" s="150"/>
      <c r="E37" s="150"/>
      <c r="F37" s="150"/>
      <c r="G37" s="202"/>
      <c r="H37" s="283"/>
      <c r="I37" s="284"/>
      <c r="J37" s="284"/>
      <c r="K37" s="284"/>
      <c r="L37" s="284"/>
      <c r="M37" s="284"/>
      <c r="N37" s="285"/>
      <c r="O37" s="184"/>
      <c r="P37" s="152"/>
      <c r="Q37" s="152"/>
      <c r="R37" s="152"/>
      <c r="S37" s="152"/>
      <c r="T37" s="152"/>
      <c r="U37" s="152"/>
      <c r="V37" s="152"/>
    </row>
    <row r="38" spans="2:22" ht="20.100000000000001" customHeight="1" thickTop="1"/>
  </sheetData>
  <mergeCells count="54">
    <mergeCell ref="A1:V1"/>
    <mergeCell ref="O17:V18"/>
    <mergeCell ref="B17:G18"/>
    <mergeCell ref="H17:N18"/>
    <mergeCell ref="B20:G20"/>
    <mergeCell ref="H20:N20"/>
    <mergeCell ref="O20:V20"/>
    <mergeCell ref="H11:N12"/>
    <mergeCell ref="H13:N14"/>
    <mergeCell ref="H15:N16"/>
    <mergeCell ref="O5:V6"/>
    <mergeCell ref="O7:V8"/>
    <mergeCell ref="O9:V10"/>
    <mergeCell ref="O11:V12"/>
    <mergeCell ref="O13:V14"/>
    <mergeCell ref="O15:V16"/>
    <mergeCell ref="B4:G4"/>
    <mergeCell ref="H4:N4"/>
    <mergeCell ref="O4:V4"/>
    <mergeCell ref="H5:N6"/>
    <mergeCell ref="H7:N8"/>
    <mergeCell ref="H9:N10"/>
    <mergeCell ref="B5:B8"/>
    <mergeCell ref="C5:G6"/>
    <mergeCell ref="C7:G8"/>
    <mergeCell ref="B9:G10"/>
    <mergeCell ref="O23:V24"/>
    <mergeCell ref="O30:V31"/>
    <mergeCell ref="B11:G12"/>
    <mergeCell ref="B13:G14"/>
    <mergeCell ref="B15:G16"/>
    <mergeCell ref="B21:B29"/>
    <mergeCell ref="C21:G22"/>
    <mergeCell ref="C23:G24"/>
    <mergeCell ref="B30:B35"/>
    <mergeCell ref="C34:G35"/>
    <mergeCell ref="H34:N35"/>
    <mergeCell ref="O34:V35"/>
    <mergeCell ref="L2:N2"/>
    <mergeCell ref="O2:V2"/>
    <mergeCell ref="O32:V33"/>
    <mergeCell ref="B36:G37"/>
    <mergeCell ref="H36:N37"/>
    <mergeCell ref="O36:V37"/>
    <mergeCell ref="C25:G29"/>
    <mergeCell ref="O25:V29"/>
    <mergeCell ref="H25:N29"/>
    <mergeCell ref="C30:G31"/>
    <mergeCell ref="C32:G33"/>
    <mergeCell ref="H21:N22"/>
    <mergeCell ref="O21:V22"/>
    <mergeCell ref="H23:N24"/>
    <mergeCell ref="H30:N31"/>
    <mergeCell ref="H32:N33"/>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38"/>
  <sheetViews>
    <sheetView view="pageBreakPreview" zoomScale="120" zoomScaleNormal="110" zoomScaleSheetLayoutView="120" workbookViewId="0">
      <selection sqref="A1:V1"/>
    </sheetView>
  </sheetViews>
  <sheetFormatPr defaultColWidth="3.625" defaultRowHeight="20.100000000000001" customHeight="1"/>
  <cols>
    <col min="1" max="16384" width="3.625" style="1"/>
  </cols>
  <sheetData>
    <row r="1" spans="1:25" ht="20.100000000000001" customHeight="1" thickBot="1">
      <c r="A1" s="428" t="s">
        <v>356</v>
      </c>
      <c r="B1" s="428"/>
      <c r="C1" s="428"/>
      <c r="D1" s="428"/>
      <c r="E1" s="428"/>
      <c r="F1" s="428"/>
      <c r="G1" s="428"/>
      <c r="H1" s="428"/>
      <c r="I1" s="428"/>
      <c r="J1" s="428"/>
      <c r="K1" s="428"/>
      <c r="L1" s="428"/>
      <c r="M1" s="428"/>
      <c r="N1" s="428"/>
      <c r="O1" s="428"/>
      <c r="P1" s="428"/>
      <c r="Q1" s="428"/>
      <c r="R1" s="428"/>
      <c r="S1" s="428"/>
      <c r="T1" s="428"/>
      <c r="U1" s="428"/>
      <c r="V1" s="428"/>
    </row>
    <row r="2" spans="1:25" s="2" customFormat="1" ht="20.100000000000001" customHeight="1" thickTop="1" thickBot="1">
      <c r="L2" s="255" t="s">
        <v>5</v>
      </c>
      <c r="M2" s="256"/>
      <c r="N2" s="257"/>
      <c r="O2" s="337" t="s">
        <v>227</v>
      </c>
      <c r="P2" s="337"/>
      <c r="Q2" s="337"/>
      <c r="R2" s="337"/>
      <c r="S2" s="337"/>
      <c r="T2" s="337"/>
      <c r="U2" s="337"/>
      <c r="V2" s="338"/>
    </row>
    <row r="3" spans="1:25" ht="20.100000000000001" customHeight="1" thickTop="1">
      <c r="A3" s="3" t="s">
        <v>6</v>
      </c>
    </row>
    <row r="4" spans="1:25" ht="20.100000000000001" customHeight="1" thickBot="1">
      <c r="B4" s="260" t="s">
        <v>0</v>
      </c>
      <c r="C4" s="260"/>
      <c r="D4" s="260"/>
      <c r="E4" s="260"/>
      <c r="F4" s="260"/>
      <c r="G4" s="260"/>
      <c r="H4" s="261" t="s">
        <v>1</v>
      </c>
      <c r="I4" s="261"/>
      <c r="J4" s="261"/>
      <c r="K4" s="261"/>
      <c r="L4" s="261"/>
      <c r="M4" s="261"/>
      <c r="N4" s="261"/>
      <c r="O4" s="260" t="s">
        <v>2</v>
      </c>
      <c r="P4" s="260"/>
      <c r="Q4" s="260"/>
      <c r="R4" s="260"/>
      <c r="S4" s="260"/>
      <c r="T4" s="260"/>
      <c r="U4" s="260"/>
      <c r="V4" s="260"/>
    </row>
    <row r="5" spans="1:25" ht="20.100000000000001" customHeight="1" thickTop="1">
      <c r="B5" s="262" t="s">
        <v>3</v>
      </c>
      <c r="C5" s="150" t="s">
        <v>7</v>
      </c>
      <c r="D5" s="150"/>
      <c r="E5" s="150"/>
      <c r="F5" s="150"/>
      <c r="G5" s="202"/>
      <c r="H5" s="263">
        <v>50000</v>
      </c>
      <c r="I5" s="264"/>
      <c r="J5" s="264"/>
      <c r="K5" s="264"/>
      <c r="L5" s="264"/>
      <c r="M5" s="264"/>
      <c r="N5" s="265"/>
      <c r="O5" s="269"/>
      <c r="P5" s="270"/>
      <c r="Q5" s="270"/>
      <c r="R5" s="270"/>
      <c r="S5" s="270"/>
      <c r="T5" s="270"/>
      <c r="U5" s="270"/>
      <c r="V5" s="270"/>
    </row>
    <row r="6" spans="1:25" ht="20.100000000000001" customHeight="1">
      <c r="B6" s="262"/>
      <c r="C6" s="150"/>
      <c r="D6" s="150"/>
      <c r="E6" s="150"/>
      <c r="F6" s="150"/>
      <c r="G6" s="202"/>
      <c r="H6" s="266"/>
      <c r="I6" s="267"/>
      <c r="J6" s="267"/>
      <c r="K6" s="267"/>
      <c r="L6" s="267"/>
      <c r="M6" s="267"/>
      <c r="N6" s="268"/>
      <c r="O6" s="269"/>
      <c r="P6" s="270"/>
      <c r="Q6" s="270"/>
      <c r="R6" s="270"/>
      <c r="S6" s="270"/>
      <c r="T6" s="270"/>
      <c r="U6" s="270"/>
      <c r="V6" s="270"/>
    </row>
    <row r="7" spans="1:25" ht="20.100000000000001" customHeight="1">
      <c r="B7" s="262"/>
      <c r="C7" s="150" t="s">
        <v>8</v>
      </c>
      <c r="D7" s="150"/>
      <c r="E7" s="150"/>
      <c r="F7" s="150"/>
      <c r="G7" s="202"/>
      <c r="H7" s="271">
        <v>10000</v>
      </c>
      <c r="I7" s="272"/>
      <c r="J7" s="272"/>
      <c r="K7" s="272"/>
      <c r="L7" s="272"/>
      <c r="M7" s="272"/>
      <c r="N7" s="273"/>
      <c r="O7" s="269"/>
      <c r="P7" s="270"/>
      <c r="Q7" s="270"/>
      <c r="R7" s="270"/>
      <c r="S7" s="270"/>
      <c r="T7" s="270"/>
      <c r="U7" s="270"/>
      <c r="V7" s="270"/>
    </row>
    <row r="8" spans="1:25" ht="20.100000000000001" customHeight="1" thickBot="1">
      <c r="B8" s="262"/>
      <c r="C8" s="150"/>
      <c r="D8" s="150"/>
      <c r="E8" s="150"/>
      <c r="F8" s="150"/>
      <c r="G8" s="202"/>
      <c r="H8" s="271"/>
      <c r="I8" s="272"/>
      <c r="J8" s="272"/>
      <c r="K8" s="272"/>
      <c r="L8" s="272"/>
      <c r="M8" s="272"/>
      <c r="N8" s="273"/>
      <c r="O8" s="274"/>
      <c r="P8" s="275"/>
      <c r="Q8" s="275"/>
      <c r="R8" s="275"/>
      <c r="S8" s="275"/>
      <c r="T8" s="275"/>
      <c r="U8" s="275"/>
      <c r="V8" s="275"/>
    </row>
    <row r="9" spans="1:25" ht="20.100000000000001" customHeight="1" thickTop="1">
      <c r="B9" s="150" t="s">
        <v>4</v>
      </c>
      <c r="C9" s="150"/>
      <c r="D9" s="150"/>
      <c r="E9" s="150"/>
      <c r="F9" s="150"/>
      <c r="G9" s="202"/>
      <c r="H9" s="266">
        <v>106000</v>
      </c>
      <c r="I9" s="267"/>
      <c r="J9" s="267"/>
      <c r="K9" s="267"/>
      <c r="L9" s="267"/>
      <c r="M9" s="267"/>
      <c r="N9" s="268"/>
      <c r="O9" s="276" t="s">
        <v>229</v>
      </c>
      <c r="P9" s="277"/>
      <c r="Q9" s="277"/>
      <c r="R9" s="277"/>
      <c r="S9" s="277"/>
      <c r="T9" s="277"/>
      <c r="U9" s="277"/>
      <c r="V9" s="278"/>
      <c r="Y9"/>
    </row>
    <row r="10" spans="1:25" ht="20.100000000000001" customHeight="1" thickBot="1">
      <c r="B10" s="150"/>
      <c r="C10" s="150"/>
      <c r="D10" s="150"/>
      <c r="E10" s="150"/>
      <c r="F10" s="150"/>
      <c r="G10" s="202"/>
      <c r="H10" s="266"/>
      <c r="I10" s="267"/>
      <c r="J10" s="267"/>
      <c r="K10" s="267"/>
      <c r="L10" s="267"/>
      <c r="M10" s="267"/>
      <c r="N10" s="268"/>
      <c r="O10" s="279"/>
      <c r="P10" s="280"/>
      <c r="Q10" s="280"/>
      <c r="R10" s="280"/>
      <c r="S10" s="280"/>
      <c r="T10" s="280"/>
      <c r="U10" s="280"/>
      <c r="V10" s="281"/>
    </row>
    <row r="11" spans="1:25" ht="20.100000000000001" customHeight="1" thickTop="1">
      <c r="B11" s="150" t="s">
        <v>9</v>
      </c>
      <c r="C11" s="150"/>
      <c r="D11" s="150"/>
      <c r="E11" s="150"/>
      <c r="F11" s="150"/>
      <c r="G11" s="202"/>
      <c r="H11" s="266">
        <v>30000</v>
      </c>
      <c r="I11" s="267"/>
      <c r="J11" s="267"/>
      <c r="K11" s="267"/>
      <c r="L11" s="267"/>
      <c r="M11" s="267"/>
      <c r="N11" s="268"/>
      <c r="O11" s="181" t="s">
        <v>23</v>
      </c>
      <c r="P11" s="282"/>
      <c r="Q11" s="282"/>
      <c r="R11" s="282"/>
      <c r="S11" s="282"/>
      <c r="T11" s="282"/>
      <c r="U11" s="282"/>
      <c r="V11" s="282"/>
    </row>
    <row r="12" spans="1:25" ht="20.100000000000001" customHeight="1">
      <c r="B12" s="150"/>
      <c r="C12" s="150"/>
      <c r="D12" s="150"/>
      <c r="E12" s="150"/>
      <c r="F12" s="150"/>
      <c r="G12" s="202"/>
      <c r="H12" s="266"/>
      <c r="I12" s="267"/>
      <c r="J12" s="267"/>
      <c r="K12" s="267"/>
      <c r="L12" s="267"/>
      <c r="M12" s="267"/>
      <c r="N12" s="268"/>
      <c r="O12" s="184"/>
      <c r="P12" s="152"/>
      <c r="Q12" s="152"/>
      <c r="R12" s="152"/>
      <c r="S12" s="152"/>
      <c r="T12" s="152"/>
      <c r="U12" s="152"/>
      <c r="V12" s="152"/>
    </row>
    <row r="13" spans="1:25" ht="20.100000000000001" customHeight="1">
      <c r="B13" s="150" t="s">
        <v>10</v>
      </c>
      <c r="C13" s="150"/>
      <c r="D13" s="150"/>
      <c r="E13" s="150"/>
      <c r="F13" s="150"/>
      <c r="G13" s="202"/>
      <c r="H13" s="266">
        <v>0</v>
      </c>
      <c r="I13" s="267"/>
      <c r="J13" s="267"/>
      <c r="K13" s="267"/>
      <c r="L13" s="267"/>
      <c r="M13" s="267"/>
      <c r="N13" s="268"/>
      <c r="O13" s="184" t="s">
        <v>12</v>
      </c>
      <c r="P13" s="152"/>
      <c r="Q13" s="152"/>
      <c r="R13" s="152"/>
      <c r="S13" s="152"/>
      <c r="T13" s="152"/>
      <c r="U13" s="152"/>
      <c r="V13" s="152"/>
    </row>
    <row r="14" spans="1:25" ht="20.100000000000001" customHeight="1">
      <c r="B14" s="150"/>
      <c r="C14" s="150"/>
      <c r="D14" s="150"/>
      <c r="E14" s="150"/>
      <c r="F14" s="150"/>
      <c r="G14" s="202"/>
      <c r="H14" s="266"/>
      <c r="I14" s="267"/>
      <c r="J14" s="267"/>
      <c r="K14" s="267"/>
      <c r="L14" s="267"/>
      <c r="M14" s="267"/>
      <c r="N14" s="268"/>
      <c r="O14" s="184"/>
      <c r="P14" s="152"/>
      <c r="Q14" s="152"/>
      <c r="R14" s="152"/>
      <c r="S14" s="152"/>
      <c r="T14" s="152"/>
      <c r="U14" s="152"/>
      <c r="V14" s="152"/>
    </row>
    <row r="15" spans="1:25" ht="20.100000000000001" customHeight="1">
      <c r="B15" s="150" t="s">
        <v>220</v>
      </c>
      <c r="C15" s="150"/>
      <c r="D15" s="150"/>
      <c r="E15" s="150"/>
      <c r="F15" s="150"/>
      <c r="G15" s="202"/>
      <c r="H15" s="266">
        <v>27000</v>
      </c>
      <c r="I15" s="267"/>
      <c r="J15" s="267"/>
      <c r="K15" s="267"/>
      <c r="L15" s="267"/>
      <c r="M15" s="267"/>
      <c r="N15" s="268"/>
      <c r="O15" s="289" t="s">
        <v>272</v>
      </c>
      <c r="P15" s="152"/>
      <c r="Q15" s="152"/>
      <c r="R15" s="152"/>
      <c r="S15" s="152"/>
      <c r="T15" s="152"/>
      <c r="U15" s="152"/>
      <c r="V15" s="152"/>
    </row>
    <row r="16" spans="1:25" ht="20.100000000000001" customHeight="1">
      <c r="B16" s="150"/>
      <c r="C16" s="150"/>
      <c r="D16" s="150"/>
      <c r="E16" s="150"/>
      <c r="F16" s="150"/>
      <c r="G16" s="202"/>
      <c r="H16" s="266"/>
      <c r="I16" s="267"/>
      <c r="J16" s="267"/>
      <c r="K16" s="267"/>
      <c r="L16" s="267"/>
      <c r="M16" s="267"/>
      <c r="N16" s="268"/>
      <c r="O16" s="184"/>
      <c r="P16" s="152"/>
      <c r="Q16" s="152"/>
      <c r="R16" s="152"/>
      <c r="S16" s="152"/>
      <c r="T16" s="152"/>
      <c r="U16" s="152"/>
      <c r="V16" s="152"/>
    </row>
    <row r="17" spans="1:22" ht="20.100000000000001" customHeight="1">
      <c r="B17" s="150" t="s">
        <v>221</v>
      </c>
      <c r="C17" s="150"/>
      <c r="D17" s="150"/>
      <c r="E17" s="150"/>
      <c r="F17" s="150"/>
      <c r="G17" s="202"/>
      <c r="H17" s="266">
        <f>SUM(H5:N16)</f>
        <v>223000</v>
      </c>
      <c r="I17" s="267"/>
      <c r="J17" s="267"/>
      <c r="K17" s="267"/>
      <c r="L17" s="267"/>
      <c r="M17" s="267"/>
      <c r="N17" s="268"/>
      <c r="O17" s="373" t="s">
        <v>25</v>
      </c>
      <c r="P17" s="372"/>
      <c r="Q17" s="372"/>
      <c r="R17" s="372"/>
      <c r="S17" s="372"/>
      <c r="T17" s="372"/>
      <c r="U17" s="372"/>
      <c r="V17" s="372"/>
    </row>
    <row r="18" spans="1:22" ht="20.100000000000001" customHeight="1" thickBot="1">
      <c r="B18" s="150"/>
      <c r="C18" s="150"/>
      <c r="D18" s="150"/>
      <c r="E18" s="150"/>
      <c r="F18" s="150"/>
      <c r="G18" s="202"/>
      <c r="H18" s="283"/>
      <c r="I18" s="284"/>
      <c r="J18" s="284"/>
      <c r="K18" s="284"/>
      <c r="L18" s="284"/>
      <c r="M18" s="284"/>
      <c r="N18" s="285"/>
      <c r="O18" s="374"/>
      <c r="P18" s="372"/>
      <c r="Q18" s="372"/>
      <c r="R18" s="372"/>
      <c r="S18" s="372"/>
      <c r="T18" s="372"/>
      <c r="U18" s="372"/>
      <c r="V18" s="372"/>
    </row>
    <row r="19" spans="1:22" ht="20.100000000000001" customHeight="1" thickTop="1">
      <c r="A19" s="3" t="s">
        <v>13</v>
      </c>
    </row>
    <row r="20" spans="1:22" ht="20.100000000000001" customHeight="1" thickBot="1">
      <c r="B20" s="260" t="s">
        <v>0</v>
      </c>
      <c r="C20" s="260"/>
      <c r="D20" s="260"/>
      <c r="E20" s="260"/>
      <c r="F20" s="260"/>
      <c r="G20" s="260"/>
      <c r="H20" s="261" t="s">
        <v>1</v>
      </c>
      <c r="I20" s="261"/>
      <c r="J20" s="261"/>
      <c r="K20" s="261"/>
      <c r="L20" s="261"/>
      <c r="M20" s="261"/>
      <c r="N20" s="261"/>
      <c r="O20" s="260" t="s">
        <v>2</v>
      </c>
      <c r="P20" s="260"/>
      <c r="Q20" s="260"/>
      <c r="R20" s="260"/>
      <c r="S20" s="260"/>
      <c r="T20" s="260"/>
      <c r="U20" s="260"/>
      <c r="V20" s="260"/>
    </row>
    <row r="21" spans="1:22" ht="20.100000000000001" customHeight="1" thickTop="1">
      <c r="B21" s="201" t="s">
        <v>18</v>
      </c>
      <c r="C21" s="150" t="s">
        <v>22</v>
      </c>
      <c r="D21" s="150"/>
      <c r="E21" s="150"/>
      <c r="F21" s="150"/>
      <c r="G21" s="202"/>
      <c r="H21" s="263">
        <v>30000</v>
      </c>
      <c r="I21" s="264"/>
      <c r="J21" s="264"/>
      <c r="K21" s="264"/>
      <c r="L21" s="264"/>
      <c r="M21" s="264"/>
      <c r="N21" s="265"/>
      <c r="O21" s="289" t="s">
        <v>28</v>
      </c>
      <c r="P21" s="151"/>
      <c r="Q21" s="151"/>
      <c r="R21" s="151"/>
      <c r="S21" s="151"/>
      <c r="T21" s="151"/>
      <c r="U21" s="151"/>
      <c r="V21" s="151"/>
    </row>
    <row r="22" spans="1:22" ht="20.100000000000001" customHeight="1">
      <c r="B22" s="201"/>
      <c r="C22" s="150"/>
      <c r="D22" s="150"/>
      <c r="E22" s="150"/>
      <c r="F22" s="150"/>
      <c r="G22" s="202"/>
      <c r="H22" s="266"/>
      <c r="I22" s="267"/>
      <c r="J22" s="267"/>
      <c r="K22" s="267"/>
      <c r="L22" s="267"/>
      <c r="M22" s="267"/>
      <c r="N22" s="268"/>
      <c r="O22" s="289"/>
      <c r="P22" s="151"/>
      <c r="Q22" s="151"/>
      <c r="R22" s="151"/>
      <c r="S22" s="151"/>
      <c r="T22" s="151"/>
      <c r="U22" s="151"/>
      <c r="V22" s="151"/>
    </row>
    <row r="23" spans="1:22" ht="20.100000000000001" customHeight="1">
      <c r="B23" s="201"/>
      <c r="C23" s="150" t="s">
        <v>21</v>
      </c>
      <c r="D23" s="150"/>
      <c r="E23" s="150"/>
      <c r="F23" s="150"/>
      <c r="G23" s="202"/>
      <c r="H23" s="266">
        <v>10000</v>
      </c>
      <c r="I23" s="267"/>
      <c r="J23" s="267"/>
      <c r="K23" s="267"/>
      <c r="L23" s="267"/>
      <c r="M23" s="267"/>
      <c r="N23" s="268"/>
      <c r="O23" s="184" t="s">
        <v>29</v>
      </c>
      <c r="P23" s="152"/>
      <c r="Q23" s="152"/>
      <c r="R23" s="152"/>
      <c r="S23" s="152"/>
      <c r="T23" s="152"/>
      <c r="U23" s="152"/>
      <c r="V23" s="152"/>
    </row>
    <row r="24" spans="1:22" ht="20.100000000000001" customHeight="1">
      <c r="B24" s="201"/>
      <c r="C24" s="150"/>
      <c r="D24" s="150"/>
      <c r="E24" s="150"/>
      <c r="F24" s="150"/>
      <c r="G24" s="202"/>
      <c r="H24" s="266"/>
      <c r="I24" s="267"/>
      <c r="J24" s="267"/>
      <c r="K24" s="267"/>
      <c r="L24" s="267"/>
      <c r="M24" s="267"/>
      <c r="N24" s="268"/>
      <c r="O24" s="184"/>
      <c r="P24" s="152"/>
      <c r="Q24" s="152"/>
      <c r="R24" s="152"/>
      <c r="S24" s="152"/>
      <c r="T24" s="152"/>
      <c r="U24" s="152"/>
      <c r="V24" s="152"/>
    </row>
    <row r="25" spans="1:22" ht="20.100000000000001" customHeight="1">
      <c r="B25" s="201"/>
      <c r="C25" s="191" t="s">
        <v>26</v>
      </c>
      <c r="D25" s="192"/>
      <c r="E25" s="192"/>
      <c r="F25" s="192"/>
      <c r="G25" s="290"/>
      <c r="H25" s="292">
        <v>30000</v>
      </c>
      <c r="I25" s="293"/>
      <c r="J25" s="293"/>
      <c r="K25" s="293"/>
      <c r="L25" s="293"/>
      <c r="M25" s="293"/>
      <c r="N25" s="294"/>
      <c r="O25" s="298" t="s">
        <v>30</v>
      </c>
      <c r="P25" s="299"/>
      <c r="Q25" s="299"/>
      <c r="R25" s="299"/>
      <c r="S25" s="299"/>
      <c r="T25" s="299"/>
      <c r="U25" s="299"/>
      <c r="V25" s="300"/>
    </row>
    <row r="26" spans="1:22" ht="20.100000000000001" customHeight="1">
      <c r="B26" s="201"/>
      <c r="C26" s="193"/>
      <c r="D26" s="194"/>
      <c r="E26" s="194"/>
      <c r="F26" s="194"/>
      <c r="G26" s="291"/>
      <c r="H26" s="295"/>
      <c r="I26" s="296"/>
      <c r="J26" s="296"/>
      <c r="K26" s="296"/>
      <c r="L26" s="296"/>
      <c r="M26" s="296"/>
      <c r="N26" s="297"/>
      <c r="O26" s="301"/>
      <c r="P26" s="302"/>
      <c r="Q26" s="302"/>
      <c r="R26" s="302"/>
      <c r="S26" s="302"/>
      <c r="T26" s="302"/>
      <c r="U26" s="302"/>
      <c r="V26" s="303"/>
    </row>
    <row r="27" spans="1:22" ht="20.100000000000001" customHeight="1">
      <c r="B27" s="201"/>
      <c r="C27" s="193"/>
      <c r="D27" s="194"/>
      <c r="E27" s="194"/>
      <c r="F27" s="194"/>
      <c r="G27" s="291"/>
      <c r="H27" s="295"/>
      <c r="I27" s="296"/>
      <c r="J27" s="296"/>
      <c r="K27" s="296"/>
      <c r="L27" s="296"/>
      <c r="M27" s="296"/>
      <c r="N27" s="297"/>
      <c r="O27" s="301"/>
      <c r="P27" s="302"/>
      <c r="Q27" s="302"/>
      <c r="R27" s="302"/>
      <c r="S27" s="302"/>
      <c r="T27" s="302"/>
      <c r="U27" s="302"/>
      <c r="V27" s="303"/>
    </row>
    <row r="28" spans="1:22" ht="20.100000000000001" customHeight="1">
      <c r="B28" s="201"/>
      <c r="C28" s="193"/>
      <c r="D28" s="194"/>
      <c r="E28" s="194"/>
      <c r="F28" s="194"/>
      <c r="G28" s="291"/>
      <c r="H28" s="295"/>
      <c r="I28" s="296"/>
      <c r="J28" s="296"/>
      <c r="K28" s="296"/>
      <c r="L28" s="296"/>
      <c r="M28" s="296"/>
      <c r="N28" s="297"/>
      <c r="O28" s="301"/>
      <c r="P28" s="302"/>
      <c r="Q28" s="302"/>
      <c r="R28" s="302"/>
      <c r="S28" s="302"/>
      <c r="T28" s="302"/>
      <c r="U28" s="302"/>
      <c r="V28" s="303"/>
    </row>
    <row r="29" spans="1:22" ht="20.100000000000001" customHeight="1">
      <c r="B29" s="201"/>
      <c r="C29" s="193"/>
      <c r="D29" s="194"/>
      <c r="E29" s="194"/>
      <c r="F29" s="194"/>
      <c r="G29" s="291"/>
      <c r="H29" s="295"/>
      <c r="I29" s="296"/>
      <c r="J29" s="296"/>
      <c r="K29" s="296"/>
      <c r="L29" s="296"/>
      <c r="M29" s="296"/>
      <c r="N29" s="297"/>
      <c r="O29" s="301"/>
      <c r="P29" s="302"/>
      <c r="Q29" s="302"/>
      <c r="R29" s="302"/>
      <c r="S29" s="302"/>
      <c r="T29" s="302"/>
      <c r="U29" s="302"/>
      <c r="V29" s="303"/>
    </row>
    <row r="30" spans="1:22" ht="20.100000000000001" customHeight="1">
      <c r="B30" s="358" t="s">
        <v>17</v>
      </c>
      <c r="C30" s="150" t="s">
        <v>19</v>
      </c>
      <c r="D30" s="150"/>
      <c r="E30" s="150"/>
      <c r="F30" s="150"/>
      <c r="G30" s="202"/>
      <c r="H30" s="266">
        <v>8000</v>
      </c>
      <c r="I30" s="267"/>
      <c r="J30" s="267"/>
      <c r="K30" s="267"/>
      <c r="L30" s="267"/>
      <c r="M30" s="267"/>
      <c r="N30" s="268"/>
      <c r="O30" s="289" t="s">
        <v>27</v>
      </c>
      <c r="P30" s="152"/>
      <c r="Q30" s="152"/>
      <c r="R30" s="152"/>
      <c r="S30" s="152"/>
      <c r="T30" s="152"/>
      <c r="U30" s="152"/>
      <c r="V30" s="152"/>
    </row>
    <row r="31" spans="1:22" ht="20.100000000000001" customHeight="1">
      <c r="B31" s="359"/>
      <c r="C31" s="150"/>
      <c r="D31" s="150"/>
      <c r="E31" s="150"/>
      <c r="F31" s="150"/>
      <c r="G31" s="202"/>
      <c r="H31" s="266"/>
      <c r="I31" s="267"/>
      <c r="J31" s="267"/>
      <c r="K31" s="267"/>
      <c r="L31" s="267"/>
      <c r="M31" s="267"/>
      <c r="N31" s="268"/>
      <c r="O31" s="184"/>
      <c r="P31" s="152"/>
      <c r="Q31" s="152"/>
      <c r="R31" s="152"/>
      <c r="S31" s="152"/>
      <c r="T31" s="152"/>
      <c r="U31" s="152"/>
      <c r="V31" s="152"/>
    </row>
    <row r="32" spans="1:22" ht="20.100000000000001" customHeight="1">
      <c r="B32" s="359"/>
      <c r="C32" s="150" t="s">
        <v>24</v>
      </c>
      <c r="D32" s="150"/>
      <c r="E32" s="150"/>
      <c r="F32" s="150"/>
      <c r="G32" s="202"/>
      <c r="H32" s="266">
        <v>95000</v>
      </c>
      <c r="I32" s="267"/>
      <c r="J32" s="267"/>
      <c r="K32" s="267"/>
      <c r="L32" s="267"/>
      <c r="M32" s="267"/>
      <c r="N32" s="268"/>
      <c r="O32" s="305" t="s">
        <v>77</v>
      </c>
      <c r="P32" s="306"/>
      <c r="Q32" s="306"/>
      <c r="R32" s="306"/>
      <c r="S32" s="306"/>
      <c r="T32" s="306"/>
      <c r="U32" s="306"/>
      <c r="V32" s="306"/>
    </row>
    <row r="33" spans="2:22" ht="20.100000000000001" customHeight="1">
      <c r="B33" s="359"/>
      <c r="C33" s="150"/>
      <c r="D33" s="150"/>
      <c r="E33" s="150"/>
      <c r="F33" s="150"/>
      <c r="G33" s="202"/>
      <c r="H33" s="266"/>
      <c r="I33" s="267"/>
      <c r="J33" s="267"/>
      <c r="K33" s="267"/>
      <c r="L33" s="267"/>
      <c r="M33" s="267"/>
      <c r="N33" s="268"/>
      <c r="O33" s="305"/>
      <c r="P33" s="306"/>
      <c r="Q33" s="306"/>
      <c r="R33" s="306"/>
      <c r="S33" s="306"/>
      <c r="T33" s="306"/>
      <c r="U33" s="306"/>
      <c r="V33" s="306"/>
    </row>
    <row r="34" spans="2:22" ht="20.100000000000001" customHeight="1">
      <c r="B34" s="359"/>
      <c r="C34" s="197" t="s">
        <v>222</v>
      </c>
      <c r="D34" s="198"/>
      <c r="E34" s="198"/>
      <c r="F34" s="198"/>
      <c r="G34" s="361"/>
      <c r="H34" s="292">
        <v>50000</v>
      </c>
      <c r="I34" s="293"/>
      <c r="J34" s="293"/>
      <c r="K34" s="293"/>
      <c r="L34" s="293"/>
      <c r="M34" s="293"/>
      <c r="N34" s="294"/>
      <c r="O34" s="298" t="s">
        <v>223</v>
      </c>
      <c r="P34" s="299"/>
      <c r="Q34" s="299"/>
      <c r="R34" s="299"/>
      <c r="S34" s="299"/>
      <c r="T34" s="299"/>
      <c r="U34" s="299"/>
      <c r="V34" s="300"/>
    </row>
    <row r="35" spans="2:22" ht="20.100000000000001" customHeight="1">
      <c r="B35" s="360"/>
      <c r="C35" s="199"/>
      <c r="D35" s="200"/>
      <c r="E35" s="200"/>
      <c r="F35" s="200"/>
      <c r="G35" s="362"/>
      <c r="H35" s="363"/>
      <c r="I35" s="364"/>
      <c r="J35" s="364"/>
      <c r="K35" s="364"/>
      <c r="L35" s="364"/>
      <c r="M35" s="364"/>
      <c r="N35" s="365"/>
      <c r="O35" s="366"/>
      <c r="P35" s="367"/>
      <c r="Q35" s="367"/>
      <c r="R35" s="367"/>
      <c r="S35" s="367"/>
      <c r="T35" s="367"/>
      <c r="U35" s="367"/>
      <c r="V35" s="368"/>
    </row>
    <row r="36" spans="2:22" ht="20.100000000000001" customHeight="1">
      <c r="B36" s="150" t="s">
        <v>221</v>
      </c>
      <c r="C36" s="150"/>
      <c r="D36" s="150"/>
      <c r="E36" s="150"/>
      <c r="F36" s="150"/>
      <c r="G36" s="202"/>
      <c r="H36" s="266">
        <f>SUM(H21:N35)</f>
        <v>223000</v>
      </c>
      <c r="I36" s="267"/>
      <c r="J36" s="267"/>
      <c r="K36" s="267"/>
      <c r="L36" s="267"/>
      <c r="M36" s="267"/>
      <c r="N36" s="268"/>
      <c r="O36" s="371" t="s">
        <v>20</v>
      </c>
      <c r="P36" s="372"/>
      <c r="Q36" s="372"/>
      <c r="R36" s="372"/>
      <c r="S36" s="372"/>
      <c r="T36" s="372"/>
      <c r="U36" s="372"/>
      <c r="V36" s="372"/>
    </row>
    <row r="37" spans="2:22" ht="20.100000000000001" customHeight="1" thickBot="1">
      <c r="B37" s="150"/>
      <c r="C37" s="150"/>
      <c r="D37" s="150"/>
      <c r="E37" s="150"/>
      <c r="F37" s="150"/>
      <c r="G37" s="202"/>
      <c r="H37" s="283"/>
      <c r="I37" s="284"/>
      <c r="J37" s="284"/>
      <c r="K37" s="284"/>
      <c r="L37" s="284"/>
      <c r="M37" s="284"/>
      <c r="N37" s="285"/>
      <c r="O37" s="371"/>
      <c r="P37" s="372"/>
      <c r="Q37" s="372"/>
      <c r="R37" s="372"/>
      <c r="S37" s="372"/>
      <c r="T37" s="372"/>
      <c r="U37" s="372"/>
      <c r="V37" s="372"/>
    </row>
    <row r="38" spans="2:22" ht="20.100000000000001" customHeight="1" thickTop="1"/>
  </sheetData>
  <mergeCells count="54">
    <mergeCell ref="A1:V1"/>
    <mergeCell ref="L2:N2"/>
    <mergeCell ref="O2:V2"/>
    <mergeCell ref="B4:G4"/>
    <mergeCell ref="H4:N4"/>
    <mergeCell ref="O4:V4"/>
    <mergeCell ref="B5:B8"/>
    <mergeCell ref="C5:G6"/>
    <mergeCell ref="H5:N6"/>
    <mergeCell ref="O5:V6"/>
    <mergeCell ref="C7:G8"/>
    <mergeCell ref="H7:N8"/>
    <mergeCell ref="O7:V8"/>
    <mergeCell ref="B9:G10"/>
    <mergeCell ref="H9:N10"/>
    <mergeCell ref="O9:V10"/>
    <mergeCell ref="B11:G12"/>
    <mergeCell ref="H11:N12"/>
    <mergeCell ref="O11:V12"/>
    <mergeCell ref="B13:G14"/>
    <mergeCell ref="H13:N14"/>
    <mergeCell ref="O13:V14"/>
    <mergeCell ref="B15:G16"/>
    <mergeCell ref="H15:N16"/>
    <mergeCell ref="O15:V16"/>
    <mergeCell ref="B17:G18"/>
    <mergeCell ref="H17:N18"/>
    <mergeCell ref="O17:V18"/>
    <mergeCell ref="B20:G20"/>
    <mergeCell ref="H20:N20"/>
    <mergeCell ref="O20:V20"/>
    <mergeCell ref="B21:B29"/>
    <mergeCell ref="C21:G22"/>
    <mergeCell ref="H21:N22"/>
    <mergeCell ref="O21:V22"/>
    <mergeCell ref="C23:G24"/>
    <mergeCell ref="H23:N24"/>
    <mergeCell ref="O23:V24"/>
    <mergeCell ref="C25:G29"/>
    <mergeCell ref="H25:N29"/>
    <mergeCell ref="O25:V29"/>
    <mergeCell ref="B36:G37"/>
    <mergeCell ref="H36:N37"/>
    <mergeCell ref="O36:V37"/>
    <mergeCell ref="B30:B35"/>
    <mergeCell ref="C30:G31"/>
    <mergeCell ref="H30:N31"/>
    <mergeCell ref="O30:V31"/>
    <mergeCell ref="C32:G33"/>
    <mergeCell ref="H32:N33"/>
    <mergeCell ref="O32:V33"/>
    <mergeCell ref="C34:G35"/>
    <mergeCell ref="H34:N35"/>
    <mergeCell ref="O34:V3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0"/>
  <sheetViews>
    <sheetView view="pageBreakPreview" zoomScale="120" zoomScaleNormal="100" zoomScaleSheetLayoutView="120" workbookViewId="0"/>
  </sheetViews>
  <sheetFormatPr defaultColWidth="9.125" defaultRowHeight="24.95" customHeight="1"/>
  <cols>
    <col min="1" max="1" width="3.625" style="101" customWidth="1"/>
    <col min="2" max="9" width="9.125" style="101"/>
    <col min="10" max="10" width="3.625" style="101" customWidth="1"/>
    <col min="11" max="16384" width="9.125" style="101"/>
  </cols>
  <sheetData>
    <row r="1" spans="2:11" ht="20.25" customHeight="1">
      <c r="I1" s="122"/>
    </row>
    <row r="2" spans="2:11" ht="24.95" customHeight="1">
      <c r="B2" s="101" t="s">
        <v>70</v>
      </c>
    </row>
    <row r="3" spans="2:11" ht="24.95" customHeight="1">
      <c r="H3" s="226" t="s">
        <v>329</v>
      </c>
      <c r="I3" s="226"/>
      <c r="J3" s="226"/>
    </row>
    <row r="4" spans="2:11" ht="24.95" customHeight="1">
      <c r="B4" s="101" t="s">
        <v>71</v>
      </c>
    </row>
    <row r="5" spans="2:11" ht="24.95" customHeight="1">
      <c r="B5" s="109"/>
    </row>
    <row r="6" spans="2:11" ht="24.95" customHeight="1">
      <c r="B6" s="110" t="s">
        <v>58</v>
      </c>
      <c r="E6" s="228" t="s">
        <v>66</v>
      </c>
      <c r="F6" s="228"/>
    </row>
    <row r="7" spans="2:11" ht="30" customHeight="1">
      <c r="B7" s="110"/>
      <c r="F7" s="101" t="s">
        <v>63</v>
      </c>
      <c r="G7" s="111" t="s">
        <v>64</v>
      </c>
      <c r="H7" s="230"/>
      <c r="I7" s="230"/>
    </row>
    <row r="8" spans="2:11" ht="30" customHeight="1">
      <c r="B8" s="109" t="s">
        <v>59</v>
      </c>
      <c r="F8" s="101" t="s">
        <v>5</v>
      </c>
      <c r="G8" s="229"/>
      <c r="H8" s="229"/>
      <c r="I8" s="229"/>
    </row>
    <row r="9" spans="2:11" ht="30" customHeight="1">
      <c r="B9" s="110"/>
      <c r="F9" s="101" t="s">
        <v>65</v>
      </c>
      <c r="G9" s="229"/>
      <c r="H9" s="229"/>
      <c r="I9" s="229"/>
    </row>
    <row r="10" spans="2:11" ht="30" customHeight="1">
      <c r="B10" s="110"/>
    </row>
    <row r="11" spans="2:11" ht="24.95" customHeight="1">
      <c r="B11" s="227" t="s">
        <v>67</v>
      </c>
      <c r="C11" s="227"/>
      <c r="D11" s="227"/>
      <c r="E11" s="227"/>
      <c r="F11" s="227"/>
      <c r="G11" s="227"/>
      <c r="H11" s="227"/>
      <c r="I11" s="227"/>
    </row>
    <row r="12" spans="2:11" ht="30" customHeight="1">
      <c r="B12" s="110"/>
    </row>
    <row r="13" spans="2:11" ht="24.95" customHeight="1">
      <c r="B13" s="234" t="s">
        <v>341</v>
      </c>
      <c r="C13" s="234"/>
      <c r="D13" s="234"/>
      <c r="E13" s="234"/>
      <c r="F13" s="234"/>
      <c r="G13" s="234"/>
      <c r="H13" s="234"/>
      <c r="I13" s="234"/>
      <c r="J13" s="113"/>
      <c r="K13" s="113"/>
    </row>
    <row r="14" spans="2:11" ht="24.95" customHeight="1">
      <c r="B14" s="234"/>
      <c r="C14" s="234"/>
      <c r="D14" s="234"/>
      <c r="E14" s="234"/>
      <c r="F14" s="234"/>
      <c r="G14" s="234"/>
      <c r="H14" s="234"/>
      <c r="I14" s="234"/>
      <c r="J14" s="113"/>
      <c r="K14" s="113"/>
    </row>
    <row r="15" spans="2:11" ht="30" customHeight="1">
      <c r="B15" s="99"/>
      <c r="C15" s="99"/>
      <c r="D15" s="99"/>
      <c r="E15" s="99"/>
      <c r="F15" s="99"/>
      <c r="G15" s="99"/>
      <c r="H15" s="99"/>
      <c r="I15" s="99"/>
      <c r="J15" s="113"/>
      <c r="K15" s="113"/>
    </row>
    <row r="16" spans="2:11" ht="24.95" customHeight="1">
      <c r="B16" s="228" t="s">
        <v>60</v>
      </c>
      <c r="C16" s="228"/>
      <c r="D16" s="228"/>
      <c r="E16" s="228"/>
      <c r="F16" s="228"/>
      <c r="G16" s="228"/>
      <c r="H16" s="228"/>
      <c r="I16" s="228"/>
    </row>
    <row r="17" spans="2:9" ht="30" customHeight="1">
      <c r="B17" s="110"/>
      <c r="C17" s="110"/>
      <c r="D17" s="110"/>
      <c r="E17" s="110"/>
      <c r="F17" s="110"/>
      <c r="G17" s="110"/>
      <c r="H17" s="110"/>
      <c r="I17" s="110"/>
    </row>
    <row r="18" spans="2:9" ht="24.95" customHeight="1">
      <c r="B18" s="101" t="s">
        <v>68</v>
      </c>
      <c r="F18" s="101" t="s">
        <v>330</v>
      </c>
    </row>
    <row r="19" spans="2:9" ht="24.95" customHeight="1">
      <c r="B19" s="109" t="s">
        <v>61</v>
      </c>
    </row>
    <row r="20" spans="2:9" ht="24.95" customHeight="1">
      <c r="F20" s="101" t="s">
        <v>331</v>
      </c>
    </row>
    <row r="21" spans="2:9" ht="30" customHeight="1">
      <c r="B21" s="109"/>
    </row>
    <row r="22" spans="2:9" ht="24.95" customHeight="1">
      <c r="B22" s="101" t="s">
        <v>208</v>
      </c>
      <c r="F22" s="101" t="s">
        <v>69</v>
      </c>
    </row>
    <row r="23" spans="2:9" ht="24.95" customHeight="1">
      <c r="B23" s="109" t="s">
        <v>62</v>
      </c>
    </row>
    <row r="25" spans="2:9" ht="24.95" customHeight="1">
      <c r="B25" s="109"/>
    </row>
    <row r="26" spans="2:9" ht="24.95" customHeight="1">
      <c r="B26" s="109"/>
    </row>
    <row r="27" spans="2:9" ht="24.95" customHeight="1">
      <c r="B27" s="109"/>
    </row>
    <row r="28" spans="2:9" ht="24.95" customHeight="1">
      <c r="B28" s="109"/>
    </row>
    <row r="29" spans="2:9" ht="24.95" customHeight="1">
      <c r="B29" s="109"/>
    </row>
    <row r="30" spans="2:9" ht="24.95" customHeight="1">
      <c r="B30" s="109"/>
    </row>
  </sheetData>
  <mergeCells count="8">
    <mergeCell ref="H3:J3"/>
    <mergeCell ref="B11:I11"/>
    <mergeCell ref="E6:F6"/>
    <mergeCell ref="B13:I14"/>
    <mergeCell ref="B16:I16"/>
    <mergeCell ref="G8:I8"/>
    <mergeCell ref="H7:I7"/>
    <mergeCell ref="G9:I9"/>
  </mergeCells>
  <phoneticPr fontId="1"/>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8"/>
  <sheetViews>
    <sheetView view="pageBreakPreview" zoomScale="120" zoomScaleNormal="100" zoomScaleSheetLayoutView="120" workbookViewId="0">
      <selection sqref="A1:I1"/>
    </sheetView>
  </sheetViews>
  <sheetFormatPr defaultColWidth="9.125" defaultRowHeight="24.95" customHeight="1"/>
  <cols>
    <col min="1" max="2" width="6.625" style="29" customWidth="1"/>
    <col min="3" max="16384" width="9.125" style="29"/>
  </cols>
  <sheetData>
    <row r="1" spans="1:9" ht="50.25" customHeight="1">
      <c r="A1" s="343" t="s">
        <v>92</v>
      </c>
      <c r="B1" s="343"/>
      <c r="C1" s="343"/>
      <c r="D1" s="343"/>
      <c r="E1" s="343"/>
      <c r="F1" s="343"/>
      <c r="G1" s="343"/>
      <c r="H1" s="343"/>
      <c r="I1" s="343"/>
    </row>
    <row r="2" spans="1:9" ht="24.75" customHeight="1">
      <c r="A2" s="39"/>
      <c r="B2" s="39"/>
      <c r="C2" s="39"/>
      <c r="D2" s="39"/>
      <c r="E2" s="39"/>
      <c r="F2" s="39"/>
      <c r="G2" s="38" t="s">
        <v>93</v>
      </c>
      <c r="H2" s="39"/>
      <c r="I2" s="39"/>
    </row>
    <row r="3" spans="1:9" ht="24.95" customHeight="1">
      <c r="H3" s="38"/>
      <c r="I3" s="38"/>
    </row>
    <row r="4" spans="1:9" ht="24.95" customHeight="1">
      <c r="A4" s="34" t="s">
        <v>71</v>
      </c>
    </row>
    <row r="5" spans="1:9" ht="24.95" customHeight="1">
      <c r="A5" s="15"/>
    </row>
    <row r="6" spans="1:9" ht="30" customHeight="1">
      <c r="A6" s="27"/>
      <c r="F6" s="29" t="s">
        <v>63</v>
      </c>
      <c r="G6" s="30" t="s">
        <v>64</v>
      </c>
      <c r="H6" s="344"/>
      <c r="I6" s="344"/>
    </row>
    <row r="7" spans="1:9" ht="30" customHeight="1">
      <c r="A7" s="15" t="s">
        <v>59</v>
      </c>
      <c r="F7" s="29" t="s">
        <v>5</v>
      </c>
      <c r="G7" s="345"/>
      <c r="H7" s="345"/>
      <c r="I7" s="345"/>
    </row>
    <row r="8" spans="1:9" ht="30" customHeight="1">
      <c r="A8" s="27"/>
      <c r="F8" s="29" t="s">
        <v>65</v>
      </c>
      <c r="G8" s="345"/>
      <c r="H8" s="345"/>
      <c r="I8" s="345"/>
    </row>
    <row r="9" spans="1:9" ht="30" customHeight="1">
      <c r="A9" s="27"/>
    </row>
    <row r="10" spans="1:9" s="101" customFormat="1" ht="24.95" customHeight="1">
      <c r="A10" s="33" t="s">
        <v>358</v>
      </c>
      <c r="B10" s="102"/>
      <c r="C10" s="102"/>
      <c r="D10" s="102"/>
      <c r="E10" s="102"/>
      <c r="F10" s="102"/>
      <c r="G10" s="102"/>
      <c r="H10" s="102"/>
      <c r="I10" s="102"/>
    </row>
    <row r="11" spans="1:9" ht="24.75" customHeight="1">
      <c r="A11" s="27"/>
    </row>
    <row r="12" spans="1:9" ht="24.95" customHeight="1">
      <c r="B12" s="375" t="s">
        <v>94</v>
      </c>
      <c r="C12" s="377" t="s">
        <v>95</v>
      </c>
      <c r="D12" s="61" t="s">
        <v>96</v>
      </c>
      <c r="E12" s="61" t="s">
        <v>97</v>
      </c>
      <c r="F12" s="61" t="s">
        <v>98</v>
      </c>
      <c r="G12" s="61" t="s">
        <v>99</v>
      </c>
      <c r="H12" s="61" t="s">
        <v>89</v>
      </c>
    </row>
    <row r="13" spans="1:9" ht="24.95" customHeight="1">
      <c r="B13" s="376"/>
      <c r="C13" s="378"/>
      <c r="D13" s="77"/>
      <c r="E13" s="77"/>
      <c r="F13" s="77"/>
      <c r="G13" s="77"/>
      <c r="H13" s="77"/>
    </row>
    <row r="14" spans="1:9" ht="24.75" customHeight="1">
      <c r="A14" s="15"/>
    </row>
    <row r="15" spans="1:9" ht="24.95" customHeight="1">
      <c r="A15" s="33" t="s">
        <v>100</v>
      </c>
    </row>
    <row r="17" spans="1:9" ht="24.95" customHeight="1">
      <c r="A17" s="381" t="s">
        <v>101</v>
      </c>
      <c r="B17" s="384" t="s">
        <v>105</v>
      </c>
      <c r="C17" s="385"/>
      <c r="D17" s="393"/>
      <c r="E17" s="390"/>
      <c r="F17" s="40" t="s">
        <v>103</v>
      </c>
      <c r="G17" s="390"/>
      <c r="H17" s="390"/>
      <c r="I17" s="41"/>
    </row>
    <row r="18" spans="1:9" ht="24.95" customHeight="1">
      <c r="A18" s="382"/>
      <c r="B18" s="388"/>
      <c r="C18" s="389"/>
      <c r="D18" s="397"/>
      <c r="E18" s="391"/>
      <c r="F18" s="42" t="s">
        <v>104</v>
      </c>
      <c r="G18" s="391"/>
      <c r="H18" s="391"/>
      <c r="I18" s="43" t="s">
        <v>111</v>
      </c>
    </row>
    <row r="19" spans="1:9" ht="24.95" customHeight="1">
      <c r="A19" s="382"/>
      <c r="B19" s="388"/>
      <c r="C19" s="389"/>
      <c r="D19" s="397"/>
      <c r="E19" s="391"/>
      <c r="F19" s="42" t="s">
        <v>106</v>
      </c>
      <c r="G19" s="391"/>
      <c r="H19" s="391"/>
      <c r="I19" s="43" t="s">
        <v>112</v>
      </c>
    </row>
    <row r="20" spans="1:9" ht="24.95" customHeight="1">
      <c r="A20" s="382"/>
      <c r="B20" s="386"/>
      <c r="C20" s="387"/>
      <c r="D20" s="395"/>
      <c r="E20" s="392"/>
      <c r="F20" s="45" t="s">
        <v>107</v>
      </c>
      <c r="G20" s="392"/>
      <c r="H20" s="392"/>
      <c r="I20" s="46"/>
    </row>
    <row r="21" spans="1:9" ht="24.95" customHeight="1">
      <c r="A21" s="382"/>
      <c r="B21" s="384" t="s">
        <v>110</v>
      </c>
      <c r="C21" s="385"/>
      <c r="D21" s="42"/>
      <c r="E21" s="379" t="s">
        <v>113</v>
      </c>
      <c r="F21" s="42"/>
      <c r="G21" s="40"/>
      <c r="H21" s="379" t="s">
        <v>114</v>
      </c>
      <c r="I21" s="41"/>
    </row>
    <row r="22" spans="1:9" ht="24.95" customHeight="1">
      <c r="A22" s="382"/>
      <c r="B22" s="386"/>
      <c r="C22" s="387"/>
      <c r="D22" s="44"/>
      <c r="E22" s="380"/>
      <c r="F22" s="42"/>
      <c r="G22" s="45"/>
      <c r="H22" s="380"/>
      <c r="I22" s="46"/>
    </row>
    <row r="23" spans="1:9" ht="24.95" customHeight="1">
      <c r="A23" s="382"/>
      <c r="B23" s="384" t="s">
        <v>102</v>
      </c>
      <c r="C23" s="385"/>
      <c r="D23" s="393"/>
      <c r="E23" s="390"/>
      <c r="F23" s="390"/>
      <c r="G23" s="390"/>
      <c r="H23" s="390"/>
      <c r="I23" s="394"/>
    </row>
    <row r="24" spans="1:9" ht="24.95" customHeight="1">
      <c r="A24" s="382"/>
      <c r="B24" s="386"/>
      <c r="C24" s="387"/>
      <c r="D24" s="395"/>
      <c r="E24" s="392"/>
      <c r="F24" s="392"/>
      <c r="G24" s="392"/>
      <c r="H24" s="392"/>
      <c r="I24" s="396"/>
    </row>
    <row r="25" spans="1:9" ht="24.95" customHeight="1">
      <c r="A25" s="382"/>
      <c r="B25" s="384" t="s">
        <v>108</v>
      </c>
      <c r="C25" s="385"/>
      <c r="D25" s="393"/>
      <c r="E25" s="390"/>
      <c r="F25" s="390"/>
      <c r="G25" s="390"/>
      <c r="H25" s="390"/>
      <c r="I25" s="394"/>
    </row>
    <row r="26" spans="1:9" ht="24.95" customHeight="1">
      <c r="A26" s="382"/>
      <c r="B26" s="386"/>
      <c r="C26" s="387"/>
      <c r="D26" s="395"/>
      <c r="E26" s="392"/>
      <c r="F26" s="392"/>
      <c r="G26" s="392"/>
      <c r="H26" s="392"/>
      <c r="I26" s="396"/>
    </row>
    <row r="27" spans="1:9" ht="24.95" customHeight="1">
      <c r="A27" s="382"/>
      <c r="B27" s="384" t="s">
        <v>109</v>
      </c>
      <c r="C27" s="385"/>
      <c r="D27" s="393"/>
      <c r="E27" s="390"/>
      <c r="F27" s="390"/>
      <c r="G27" s="390"/>
      <c r="H27" s="390"/>
      <c r="I27" s="394"/>
    </row>
    <row r="28" spans="1:9" ht="24.95" customHeight="1">
      <c r="A28" s="383"/>
      <c r="B28" s="386"/>
      <c r="C28" s="387"/>
      <c r="D28" s="395"/>
      <c r="E28" s="392"/>
      <c r="F28" s="392"/>
      <c r="G28" s="392"/>
      <c r="H28" s="392"/>
      <c r="I28" s="396"/>
    </row>
  </sheetData>
  <mergeCells count="19">
    <mergeCell ref="E21:E22"/>
    <mergeCell ref="H21:H22"/>
    <mergeCell ref="A17:A28"/>
    <mergeCell ref="B23:C24"/>
    <mergeCell ref="B17:C20"/>
    <mergeCell ref="B21:C22"/>
    <mergeCell ref="B27:C28"/>
    <mergeCell ref="B25:C26"/>
    <mergeCell ref="G17:H20"/>
    <mergeCell ref="D23:I24"/>
    <mergeCell ref="D25:I26"/>
    <mergeCell ref="D27:I28"/>
    <mergeCell ref="D17:E20"/>
    <mergeCell ref="A1:I1"/>
    <mergeCell ref="B12:B13"/>
    <mergeCell ref="C12:C13"/>
    <mergeCell ref="H6:I6"/>
    <mergeCell ref="G7:I7"/>
    <mergeCell ref="G8:I8"/>
  </mergeCells>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8"/>
  <sheetViews>
    <sheetView view="pageBreakPreview" zoomScale="120" zoomScaleNormal="100" zoomScaleSheetLayoutView="120" workbookViewId="0">
      <selection sqref="A1:I1"/>
    </sheetView>
  </sheetViews>
  <sheetFormatPr defaultColWidth="9.125" defaultRowHeight="24.95" customHeight="1"/>
  <cols>
    <col min="1" max="2" width="6.625" style="29" customWidth="1"/>
    <col min="3" max="16384" width="9.125" style="29"/>
  </cols>
  <sheetData>
    <row r="1" spans="1:9" ht="50.25" customHeight="1">
      <c r="A1" s="343" t="s">
        <v>92</v>
      </c>
      <c r="B1" s="343"/>
      <c r="C1" s="343"/>
      <c r="D1" s="343"/>
      <c r="E1" s="343"/>
      <c r="F1" s="343"/>
      <c r="G1" s="343"/>
      <c r="H1" s="343"/>
      <c r="I1" s="343"/>
    </row>
    <row r="2" spans="1:9" ht="24.75" customHeight="1">
      <c r="A2" s="39"/>
      <c r="B2" s="39"/>
      <c r="C2" s="39"/>
      <c r="D2" s="39"/>
      <c r="E2" s="39"/>
      <c r="F2" s="39"/>
      <c r="G2" s="78" t="s">
        <v>93</v>
      </c>
      <c r="H2" s="79"/>
      <c r="I2" s="79"/>
    </row>
    <row r="3" spans="1:9" ht="24.95" customHeight="1">
      <c r="G3"/>
      <c r="H3" s="38"/>
      <c r="I3" s="38"/>
    </row>
    <row r="4" spans="1:9" ht="24.95" customHeight="1">
      <c r="A4" s="34" t="s">
        <v>71</v>
      </c>
    </row>
    <row r="5" spans="1:9" ht="24.95" customHeight="1">
      <c r="A5" s="15"/>
    </row>
    <row r="6" spans="1:9" ht="30" customHeight="1">
      <c r="A6" s="27"/>
      <c r="F6" s="29" t="s">
        <v>63</v>
      </c>
      <c r="G6" s="30" t="s">
        <v>64</v>
      </c>
      <c r="H6" s="350" t="s">
        <v>235</v>
      </c>
      <c r="I6" s="350"/>
    </row>
    <row r="7" spans="1:9" ht="30" customHeight="1">
      <c r="A7" s="15" t="s">
        <v>59</v>
      </c>
      <c r="F7" s="29" t="s">
        <v>5</v>
      </c>
      <c r="G7" s="235" t="s">
        <v>225</v>
      </c>
      <c r="H7" s="235"/>
      <c r="I7" s="235"/>
    </row>
    <row r="8" spans="1:9" ht="30" customHeight="1">
      <c r="A8" s="27"/>
      <c r="F8" s="29" t="s">
        <v>65</v>
      </c>
      <c r="G8" s="235" t="s">
        <v>245</v>
      </c>
      <c r="H8" s="235"/>
      <c r="I8" s="235"/>
    </row>
    <row r="9" spans="1:9" ht="30" customHeight="1">
      <c r="A9" s="27"/>
    </row>
    <row r="10" spans="1:9" ht="24.95" customHeight="1">
      <c r="A10" s="33" t="s">
        <v>332</v>
      </c>
      <c r="B10" s="33"/>
      <c r="C10" s="33"/>
      <c r="D10" s="33"/>
      <c r="E10" s="33"/>
      <c r="F10"/>
      <c r="G10" s="33"/>
      <c r="H10" s="33"/>
      <c r="I10" s="33"/>
    </row>
    <row r="11" spans="1:9" ht="24.75" customHeight="1">
      <c r="A11" s="27"/>
    </row>
    <row r="12" spans="1:9" ht="24.95" customHeight="1">
      <c r="B12" s="375" t="s">
        <v>94</v>
      </c>
      <c r="C12" s="377" t="s">
        <v>95</v>
      </c>
      <c r="D12" s="61" t="s">
        <v>96</v>
      </c>
      <c r="E12" s="61" t="s">
        <v>97</v>
      </c>
      <c r="F12" s="61" t="s">
        <v>98</v>
      </c>
      <c r="G12" s="61" t="s">
        <v>99</v>
      </c>
      <c r="H12" s="61" t="s">
        <v>89</v>
      </c>
    </row>
    <row r="13" spans="1:9" ht="24.95" customHeight="1">
      <c r="B13" s="376"/>
      <c r="C13" s="378"/>
      <c r="D13" s="77">
        <v>5</v>
      </c>
      <c r="E13" s="77">
        <v>0</v>
      </c>
      <c r="F13" s="77">
        <v>0</v>
      </c>
      <c r="G13" s="77">
        <v>0</v>
      </c>
      <c r="H13" s="77">
        <v>0</v>
      </c>
      <c r="I13" s="93"/>
    </row>
    <row r="14" spans="1:9" ht="24.75" customHeight="1">
      <c r="A14" s="15"/>
    </row>
    <row r="15" spans="1:9" ht="24.95" customHeight="1">
      <c r="A15" s="33" t="s">
        <v>100</v>
      </c>
    </row>
    <row r="17" spans="1:13" ht="24.95" customHeight="1">
      <c r="A17" s="381" t="s">
        <v>101</v>
      </c>
      <c r="B17" s="384" t="s">
        <v>105</v>
      </c>
      <c r="C17" s="385"/>
      <c r="D17" s="393" t="s">
        <v>240</v>
      </c>
      <c r="E17" s="390"/>
      <c r="F17" s="40" t="s">
        <v>103</v>
      </c>
      <c r="G17" s="393" t="s">
        <v>240</v>
      </c>
      <c r="H17" s="390"/>
      <c r="I17" s="41"/>
    </row>
    <row r="18" spans="1:13" ht="24.95" customHeight="1">
      <c r="A18" s="382"/>
      <c r="B18" s="388"/>
      <c r="C18" s="389"/>
      <c r="D18" s="397"/>
      <c r="E18" s="391"/>
      <c r="F18" s="42" t="s">
        <v>104</v>
      </c>
      <c r="G18" s="397"/>
      <c r="H18" s="391"/>
      <c r="I18" s="43" t="s">
        <v>111</v>
      </c>
    </row>
    <row r="19" spans="1:13" ht="24.95" customHeight="1">
      <c r="A19" s="382"/>
      <c r="B19" s="388"/>
      <c r="C19" s="389"/>
      <c r="D19" s="397"/>
      <c r="E19" s="391"/>
      <c r="F19" s="42" t="s">
        <v>106</v>
      </c>
      <c r="G19" s="397"/>
      <c r="H19" s="391"/>
      <c r="I19" s="43" t="s">
        <v>112</v>
      </c>
    </row>
    <row r="20" spans="1:13" ht="24.95" customHeight="1">
      <c r="A20" s="382"/>
      <c r="B20" s="386"/>
      <c r="C20" s="387"/>
      <c r="D20" s="395"/>
      <c r="E20" s="392"/>
      <c r="F20" s="45" t="s">
        <v>107</v>
      </c>
      <c r="G20" s="395"/>
      <c r="H20" s="392"/>
      <c r="I20" s="46"/>
    </row>
    <row r="21" spans="1:13" ht="24.95" customHeight="1">
      <c r="A21" s="382"/>
      <c r="B21" s="384" t="s">
        <v>110</v>
      </c>
      <c r="C21" s="385"/>
      <c r="D21" s="42"/>
      <c r="E21" s="379" t="s">
        <v>113</v>
      </c>
      <c r="F21" s="42"/>
      <c r="G21" s="40"/>
      <c r="H21" s="379" t="s">
        <v>114</v>
      </c>
      <c r="I21" s="41"/>
      <c r="J21"/>
      <c r="M21"/>
    </row>
    <row r="22" spans="1:13" ht="24.95" customHeight="1">
      <c r="A22" s="382"/>
      <c r="B22" s="386"/>
      <c r="C22" s="387"/>
      <c r="D22" s="44"/>
      <c r="E22" s="380"/>
      <c r="F22" s="42"/>
      <c r="G22" s="45"/>
      <c r="H22" s="380"/>
      <c r="I22" s="46"/>
    </row>
    <row r="23" spans="1:13" ht="24.95" customHeight="1">
      <c r="A23" s="382"/>
      <c r="B23" s="384" t="s">
        <v>102</v>
      </c>
      <c r="C23" s="385"/>
      <c r="D23" s="393">
        <v>123456</v>
      </c>
      <c r="E23" s="390"/>
      <c r="F23" s="390"/>
      <c r="G23" s="390"/>
      <c r="H23" s="390"/>
      <c r="I23" s="394"/>
    </row>
    <row r="24" spans="1:13" ht="24.95" customHeight="1">
      <c r="A24" s="382"/>
      <c r="B24" s="386"/>
      <c r="C24" s="387"/>
      <c r="D24" s="395"/>
      <c r="E24" s="392"/>
      <c r="F24" s="392"/>
      <c r="G24" s="392"/>
      <c r="H24" s="392"/>
      <c r="I24" s="396"/>
    </row>
    <row r="25" spans="1:13" ht="24.95" customHeight="1">
      <c r="A25" s="382"/>
      <c r="B25" s="384" t="s">
        <v>108</v>
      </c>
      <c r="C25" s="385"/>
      <c r="D25" s="398" t="s">
        <v>241</v>
      </c>
      <c r="E25" s="399"/>
      <c r="F25" s="399"/>
      <c r="G25" s="399"/>
      <c r="H25" s="399"/>
      <c r="I25" s="400"/>
    </row>
    <row r="26" spans="1:13" ht="24.95" customHeight="1">
      <c r="A26" s="382"/>
      <c r="B26" s="386"/>
      <c r="C26" s="387"/>
      <c r="D26" s="401"/>
      <c r="E26" s="402"/>
      <c r="F26" s="402"/>
      <c r="G26" s="402"/>
      <c r="H26" s="402"/>
      <c r="I26" s="403"/>
    </row>
    <row r="27" spans="1:13" ht="24.95" customHeight="1">
      <c r="A27" s="382"/>
      <c r="B27" s="384" t="s">
        <v>109</v>
      </c>
      <c r="C27" s="385"/>
      <c r="D27" s="393" t="s">
        <v>242</v>
      </c>
      <c r="E27" s="390"/>
      <c r="F27" s="390"/>
      <c r="G27" s="390"/>
      <c r="H27" s="390"/>
      <c r="I27" s="394"/>
    </row>
    <row r="28" spans="1:13" ht="24.95" customHeight="1">
      <c r="A28" s="383"/>
      <c r="B28" s="386"/>
      <c r="C28" s="387"/>
      <c r="D28" s="395"/>
      <c r="E28" s="392"/>
      <c r="F28" s="392"/>
      <c r="G28" s="392"/>
      <c r="H28" s="392"/>
      <c r="I28" s="396"/>
    </row>
  </sheetData>
  <mergeCells count="19">
    <mergeCell ref="A1:I1"/>
    <mergeCell ref="H6:I6"/>
    <mergeCell ref="G7:I7"/>
    <mergeCell ref="B12:B13"/>
    <mergeCell ref="C12:C13"/>
    <mergeCell ref="G8:I8"/>
    <mergeCell ref="D25:I26"/>
    <mergeCell ref="B27:C28"/>
    <mergeCell ref="D27:I28"/>
    <mergeCell ref="D17:E20"/>
    <mergeCell ref="A17:A28"/>
    <mergeCell ref="B17:C20"/>
    <mergeCell ref="G17:H20"/>
    <mergeCell ref="B21:C22"/>
    <mergeCell ref="E21:E22"/>
    <mergeCell ref="H21:H22"/>
    <mergeCell ref="B23:C24"/>
    <mergeCell ref="D23:I24"/>
    <mergeCell ref="B25:C26"/>
  </mergeCells>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8"/>
  <sheetViews>
    <sheetView view="pageBreakPreview" zoomScale="120" zoomScaleNormal="100" zoomScaleSheetLayoutView="120" workbookViewId="0">
      <selection sqref="A1:I1"/>
    </sheetView>
  </sheetViews>
  <sheetFormatPr defaultColWidth="9.125" defaultRowHeight="24.95" customHeight="1"/>
  <cols>
    <col min="1" max="2" width="6.625" style="29" customWidth="1"/>
    <col min="3" max="16384" width="9.125" style="29"/>
  </cols>
  <sheetData>
    <row r="1" spans="1:9" ht="50.25" customHeight="1">
      <c r="A1" s="343" t="s">
        <v>92</v>
      </c>
      <c r="B1" s="343"/>
      <c r="C1" s="343"/>
      <c r="D1" s="343"/>
      <c r="E1" s="343"/>
      <c r="F1" s="343"/>
      <c r="G1" s="343"/>
      <c r="H1" s="343"/>
      <c r="I1" s="343"/>
    </row>
    <row r="2" spans="1:9" ht="24.75" customHeight="1">
      <c r="A2" s="39"/>
      <c r="B2" s="39"/>
      <c r="C2" s="39"/>
      <c r="D2" s="39"/>
      <c r="E2" s="39"/>
      <c r="F2" s="39"/>
      <c r="G2" s="38" t="s">
        <v>93</v>
      </c>
      <c r="H2" s="39"/>
      <c r="I2" s="39"/>
    </row>
    <row r="3" spans="1:9" ht="24.95" customHeight="1">
      <c r="H3" s="38"/>
      <c r="I3" s="38"/>
    </row>
    <row r="4" spans="1:9" ht="24.95" customHeight="1">
      <c r="A4" s="34" t="s">
        <v>115</v>
      </c>
    </row>
    <row r="5" spans="1:9" ht="24.95" customHeight="1">
      <c r="A5" s="15"/>
    </row>
    <row r="6" spans="1:9" ht="30" customHeight="1">
      <c r="A6" s="27"/>
      <c r="F6" s="29" t="s">
        <v>63</v>
      </c>
      <c r="G6" s="30" t="s">
        <v>64</v>
      </c>
      <c r="H6" s="344"/>
      <c r="I6" s="344"/>
    </row>
    <row r="7" spans="1:9" ht="30" customHeight="1">
      <c r="A7" s="15" t="s">
        <v>59</v>
      </c>
      <c r="F7" s="29" t="s">
        <v>5</v>
      </c>
      <c r="G7" s="345"/>
      <c r="H7" s="345"/>
      <c r="I7" s="345"/>
    </row>
    <row r="8" spans="1:9" ht="30" customHeight="1">
      <c r="A8" s="27"/>
      <c r="F8" s="29" t="s">
        <v>65</v>
      </c>
      <c r="G8" s="345"/>
      <c r="H8" s="345"/>
      <c r="I8" s="345"/>
    </row>
    <row r="9" spans="1:9" ht="30" customHeight="1">
      <c r="A9" s="27"/>
    </row>
    <row r="10" spans="1:9" s="101" customFormat="1" ht="24.95" customHeight="1">
      <c r="A10" s="33" t="s">
        <v>359</v>
      </c>
      <c r="B10" s="102"/>
      <c r="C10" s="102"/>
      <c r="D10" s="102"/>
      <c r="E10" s="102"/>
      <c r="F10" s="102"/>
      <c r="G10" s="102"/>
      <c r="H10" s="102"/>
      <c r="I10" s="102"/>
    </row>
    <row r="11" spans="1:9" ht="24.75" customHeight="1">
      <c r="A11" s="27"/>
    </row>
    <row r="12" spans="1:9" ht="24.95" customHeight="1">
      <c r="B12" s="404" t="s">
        <v>90</v>
      </c>
      <c r="C12" s="404"/>
      <c r="D12" s="404"/>
      <c r="E12" s="404"/>
      <c r="F12" s="404"/>
      <c r="G12" s="404"/>
      <c r="H12" s="404"/>
    </row>
    <row r="13" spans="1:9" ht="24.95" customHeight="1">
      <c r="B13" s="404"/>
      <c r="C13" s="404"/>
      <c r="D13" s="404"/>
      <c r="E13" s="404"/>
      <c r="F13" s="404"/>
      <c r="G13" s="404"/>
      <c r="H13" s="404"/>
    </row>
    <row r="14" spans="1:9" ht="24.75" customHeight="1">
      <c r="A14" s="15"/>
    </row>
    <row r="15" spans="1:9" ht="24.95" customHeight="1">
      <c r="A15" s="33" t="s">
        <v>100</v>
      </c>
    </row>
    <row r="17" spans="1:9" ht="24.95" customHeight="1">
      <c r="A17" s="381" t="s">
        <v>101</v>
      </c>
      <c r="B17" s="384" t="s">
        <v>105</v>
      </c>
      <c r="C17" s="385"/>
      <c r="D17" s="393"/>
      <c r="E17" s="390"/>
      <c r="F17" s="40" t="s">
        <v>103</v>
      </c>
      <c r="G17" s="390"/>
      <c r="H17" s="390"/>
      <c r="I17" s="41"/>
    </row>
    <row r="18" spans="1:9" ht="24.95" customHeight="1">
      <c r="A18" s="382"/>
      <c r="B18" s="388"/>
      <c r="C18" s="389"/>
      <c r="D18" s="397"/>
      <c r="E18" s="391"/>
      <c r="F18" s="42" t="s">
        <v>104</v>
      </c>
      <c r="G18" s="391"/>
      <c r="H18" s="391"/>
      <c r="I18" s="43" t="s">
        <v>111</v>
      </c>
    </row>
    <row r="19" spans="1:9" ht="24.95" customHeight="1">
      <c r="A19" s="382"/>
      <c r="B19" s="388"/>
      <c r="C19" s="389"/>
      <c r="D19" s="397"/>
      <c r="E19" s="391"/>
      <c r="F19" s="42" t="s">
        <v>106</v>
      </c>
      <c r="G19" s="391"/>
      <c r="H19" s="391"/>
      <c r="I19" s="43" t="s">
        <v>112</v>
      </c>
    </row>
    <row r="20" spans="1:9" ht="24.95" customHeight="1">
      <c r="A20" s="382"/>
      <c r="B20" s="386"/>
      <c r="C20" s="387"/>
      <c r="D20" s="395"/>
      <c r="E20" s="392"/>
      <c r="F20" s="45" t="s">
        <v>107</v>
      </c>
      <c r="G20" s="392"/>
      <c r="H20" s="392"/>
      <c r="I20" s="46"/>
    </row>
    <row r="21" spans="1:9" ht="24.95" customHeight="1">
      <c r="A21" s="382"/>
      <c r="B21" s="384" t="s">
        <v>110</v>
      </c>
      <c r="C21" s="385"/>
      <c r="D21" s="42"/>
      <c r="E21" s="379" t="s">
        <v>113</v>
      </c>
      <c r="F21" s="42"/>
      <c r="G21" s="40"/>
      <c r="H21" s="379" t="s">
        <v>114</v>
      </c>
      <c r="I21" s="41"/>
    </row>
    <row r="22" spans="1:9" ht="24.95" customHeight="1">
      <c r="A22" s="382"/>
      <c r="B22" s="386"/>
      <c r="C22" s="387"/>
      <c r="D22" s="44"/>
      <c r="E22" s="380"/>
      <c r="F22" s="42"/>
      <c r="G22" s="45"/>
      <c r="H22" s="380"/>
      <c r="I22" s="46"/>
    </row>
    <row r="23" spans="1:9" ht="24.95" customHeight="1">
      <c r="A23" s="382"/>
      <c r="B23" s="384" t="s">
        <v>102</v>
      </c>
      <c r="C23" s="385"/>
      <c r="D23" s="393"/>
      <c r="E23" s="390"/>
      <c r="F23" s="390"/>
      <c r="G23" s="390"/>
      <c r="H23" s="390"/>
      <c r="I23" s="394"/>
    </row>
    <row r="24" spans="1:9" ht="24.95" customHeight="1">
      <c r="A24" s="382"/>
      <c r="B24" s="386"/>
      <c r="C24" s="387"/>
      <c r="D24" s="395"/>
      <c r="E24" s="392"/>
      <c r="F24" s="392"/>
      <c r="G24" s="392"/>
      <c r="H24" s="392"/>
      <c r="I24" s="396"/>
    </row>
    <row r="25" spans="1:9" ht="24.95" customHeight="1">
      <c r="A25" s="382"/>
      <c r="B25" s="384" t="s">
        <v>108</v>
      </c>
      <c r="C25" s="385"/>
      <c r="D25" s="393"/>
      <c r="E25" s="390"/>
      <c r="F25" s="390"/>
      <c r="G25" s="390"/>
      <c r="H25" s="390"/>
      <c r="I25" s="394"/>
    </row>
    <row r="26" spans="1:9" ht="24.95" customHeight="1">
      <c r="A26" s="382"/>
      <c r="B26" s="386"/>
      <c r="C26" s="387"/>
      <c r="D26" s="395"/>
      <c r="E26" s="392"/>
      <c r="F26" s="392"/>
      <c r="G26" s="392"/>
      <c r="H26" s="392"/>
      <c r="I26" s="396"/>
    </row>
    <row r="27" spans="1:9" ht="24.95" customHeight="1">
      <c r="A27" s="382"/>
      <c r="B27" s="384" t="s">
        <v>109</v>
      </c>
      <c r="C27" s="385"/>
      <c r="D27" s="393"/>
      <c r="E27" s="390"/>
      <c r="F27" s="390"/>
      <c r="G27" s="390"/>
      <c r="H27" s="390"/>
      <c r="I27" s="394"/>
    </row>
    <row r="28" spans="1:9" ht="24.95" customHeight="1">
      <c r="A28" s="383"/>
      <c r="B28" s="386"/>
      <c r="C28" s="387"/>
      <c r="D28" s="395"/>
      <c r="E28" s="392"/>
      <c r="F28" s="392"/>
      <c r="G28" s="392"/>
      <c r="H28" s="392"/>
      <c r="I28" s="396"/>
    </row>
  </sheetData>
  <mergeCells count="18">
    <mergeCell ref="D17:E20"/>
    <mergeCell ref="G17:H20"/>
    <mergeCell ref="D23:I24"/>
    <mergeCell ref="G8:I8"/>
    <mergeCell ref="D25:I26"/>
    <mergeCell ref="D27:I28"/>
    <mergeCell ref="A1:I1"/>
    <mergeCell ref="B12:H13"/>
    <mergeCell ref="A17:A28"/>
    <mergeCell ref="B17:C20"/>
    <mergeCell ref="B21:C22"/>
    <mergeCell ref="E21:E22"/>
    <mergeCell ref="H21:H22"/>
    <mergeCell ref="B23:C24"/>
    <mergeCell ref="B25:C26"/>
    <mergeCell ref="B27:C28"/>
    <mergeCell ref="H6:I6"/>
    <mergeCell ref="G7:I7"/>
  </mergeCells>
  <phoneticPr fontI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8"/>
  <sheetViews>
    <sheetView view="pageBreakPreview" zoomScale="120" zoomScaleNormal="100" zoomScaleSheetLayoutView="120" workbookViewId="0">
      <selection sqref="A1:I1"/>
    </sheetView>
  </sheetViews>
  <sheetFormatPr defaultColWidth="9.125" defaultRowHeight="24.95" customHeight="1"/>
  <cols>
    <col min="1" max="2" width="6.625" style="29" customWidth="1"/>
    <col min="3" max="16384" width="9.125" style="29"/>
  </cols>
  <sheetData>
    <row r="1" spans="1:9" ht="50.25" customHeight="1">
      <c r="A1" s="343" t="s">
        <v>92</v>
      </c>
      <c r="B1" s="343"/>
      <c r="C1" s="343"/>
      <c r="D1" s="343"/>
      <c r="E1" s="343"/>
      <c r="F1" s="343"/>
      <c r="G1" s="343"/>
      <c r="H1" s="343"/>
      <c r="I1" s="343"/>
    </row>
    <row r="2" spans="1:9" ht="24.75" customHeight="1">
      <c r="A2" s="39"/>
      <c r="B2" s="39"/>
      <c r="C2" s="39"/>
      <c r="D2" s="39"/>
      <c r="E2" s="39"/>
      <c r="F2" s="39"/>
      <c r="G2" s="78" t="s">
        <v>93</v>
      </c>
      <c r="H2" s="79"/>
      <c r="I2" s="79"/>
    </row>
    <row r="3" spans="1:9" ht="24.95" customHeight="1">
      <c r="H3" s="38"/>
      <c r="I3" s="38"/>
    </row>
    <row r="4" spans="1:9" ht="24.95" customHeight="1">
      <c r="A4" s="34" t="s">
        <v>115</v>
      </c>
    </row>
    <row r="5" spans="1:9" ht="24.95" customHeight="1">
      <c r="A5" s="15"/>
    </row>
    <row r="6" spans="1:9" ht="30" customHeight="1">
      <c r="A6" s="27"/>
      <c r="F6" s="29" t="s">
        <v>63</v>
      </c>
      <c r="G6" s="30" t="s">
        <v>64</v>
      </c>
      <c r="H6" s="350" t="s">
        <v>235</v>
      </c>
      <c r="I6" s="350"/>
    </row>
    <row r="7" spans="1:9" ht="30" customHeight="1">
      <c r="A7" s="15" t="s">
        <v>59</v>
      </c>
      <c r="F7" s="29" t="s">
        <v>5</v>
      </c>
      <c r="G7" s="235" t="s">
        <v>225</v>
      </c>
      <c r="H7" s="235"/>
      <c r="I7" s="235"/>
    </row>
    <row r="8" spans="1:9" ht="30" customHeight="1">
      <c r="A8" s="27"/>
      <c r="F8" s="29" t="s">
        <v>65</v>
      </c>
      <c r="G8" s="235" t="s">
        <v>245</v>
      </c>
      <c r="H8" s="235"/>
      <c r="I8" s="235"/>
    </row>
    <row r="9" spans="1:9" ht="30" customHeight="1">
      <c r="A9" s="27"/>
      <c r="G9"/>
    </row>
    <row r="10" spans="1:9" ht="24.95" customHeight="1">
      <c r="A10" s="33" t="s">
        <v>359</v>
      </c>
      <c r="B10" s="33"/>
      <c r="C10" s="33"/>
      <c r="D10" s="33"/>
      <c r="E10" s="33"/>
      <c r="F10" s="33"/>
      <c r="G10" s="33"/>
      <c r="H10" s="33"/>
      <c r="I10" s="33"/>
    </row>
    <row r="11" spans="1:9" ht="24.75" customHeight="1">
      <c r="A11" s="27"/>
    </row>
    <row r="12" spans="1:9" ht="24.95" customHeight="1">
      <c r="B12" s="404" t="s">
        <v>90</v>
      </c>
      <c r="C12" s="404"/>
      <c r="D12" s="404"/>
      <c r="E12" s="404"/>
      <c r="F12" s="404"/>
      <c r="G12" s="404"/>
      <c r="H12" s="404"/>
    </row>
    <row r="13" spans="1:9" ht="24.95" customHeight="1">
      <c r="B13" s="404"/>
      <c r="C13" s="404"/>
      <c r="D13" s="404"/>
      <c r="E13" s="404"/>
      <c r="F13" s="404"/>
      <c r="G13" s="404"/>
      <c r="H13" s="404"/>
      <c r="I13" s="93"/>
    </row>
    <row r="14" spans="1:9" ht="24.75" customHeight="1">
      <c r="A14" s="15"/>
    </row>
    <row r="15" spans="1:9" ht="24.95" customHeight="1">
      <c r="A15" s="33" t="s">
        <v>100</v>
      </c>
    </row>
    <row r="17" spans="1:9" ht="24.95" customHeight="1">
      <c r="A17" s="381" t="s">
        <v>101</v>
      </c>
      <c r="B17" s="384" t="s">
        <v>105</v>
      </c>
      <c r="C17" s="385"/>
      <c r="D17" s="393" t="s">
        <v>240</v>
      </c>
      <c r="E17" s="390"/>
      <c r="F17" s="40" t="s">
        <v>103</v>
      </c>
      <c r="G17" s="393" t="s">
        <v>240</v>
      </c>
      <c r="H17" s="390"/>
      <c r="I17" s="41"/>
    </row>
    <row r="18" spans="1:9" ht="24.95" customHeight="1">
      <c r="A18" s="382"/>
      <c r="B18" s="388"/>
      <c r="C18" s="389"/>
      <c r="D18" s="397"/>
      <c r="E18" s="391"/>
      <c r="F18" s="42" t="s">
        <v>104</v>
      </c>
      <c r="G18" s="397"/>
      <c r="H18" s="391"/>
      <c r="I18" s="43" t="s">
        <v>111</v>
      </c>
    </row>
    <row r="19" spans="1:9" ht="24.95" customHeight="1">
      <c r="A19" s="382"/>
      <c r="B19" s="388"/>
      <c r="C19" s="389"/>
      <c r="D19" s="397"/>
      <c r="E19" s="391"/>
      <c r="F19" s="42" t="s">
        <v>106</v>
      </c>
      <c r="G19" s="397"/>
      <c r="H19" s="391"/>
      <c r="I19" s="43" t="s">
        <v>112</v>
      </c>
    </row>
    <row r="20" spans="1:9" ht="24.95" customHeight="1">
      <c r="A20" s="382"/>
      <c r="B20" s="386"/>
      <c r="C20" s="387"/>
      <c r="D20" s="395"/>
      <c r="E20" s="392"/>
      <c r="F20" s="45" t="s">
        <v>107</v>
      </c>
      <c r="G20" s="395"/>
      <c r="H20" s="392"/>
      <c r="I20" s="46"/>
    </row>
    <row r="21" spans="1:9" ht="24.95" customHeight="1">
      <c r="A21" s="382"/>
      <c r="B21" s="384" t="s">
        <v>110</v>
      </c>
      <c r="C21" s="385"/>
      <c r="D21" s="42"/>
      <c r="E21" s="379" t="s">
        <v>113</v>
      </c>
      <c r="F21" s="42"/>
      <c r="G21" s="40"/>
      <c r="H21" s="379" t="s">
        <v>114</v>
      </c>
      <c r="I21" s="41"/>
    </row>
    <row r="22" spans="1:9" ht="24.95" customHeight="1">
      <c r="A22" s="382"/>
      <c r="B22" s="386"/>
      <c r="C22" s="387"/>
      <c r="D22" s="44"/>
      <c r="E22" s="380"/>
      <c r="F22" s="42"/>
      <c r="G22" s="45"/>
      <c r="H22" s="380"/>
      <c r="I22" s="46"/>
    </row>
    <row r="23" spans="1:9" ht="24.95" customHeight="1">
      <c r="A23" s="382"/>
      <c r="B23" s="384" t="s">
        <v>102</v>
      </c>
      <c r="C23" s="385"/>
      <c r="D23" s="393">
        <v>123456</v>
      </c>
      <c r="E23" s="390"/>
      <c r="F23" s="390"/>
      <c r="G23" s="390"/>
      <c r="H23" s="390"/>
      <c r="I23" s="394"/>
    </row>
    <row r="24" spans="1:9" ht="24.95" customHeight="1">
      <c r="A24" s="382"/>
      <c r="B24" s="386"/>
      <c r="C24" s="387"/>
      <c r="D24" s="395"/>
      <c r="E24" s="392"/>
      <c r="F24" s="392"/>
      <c r="G24" s="392"/>
      <c r="H24" s="392"/>
      <c r="I24" s="396"/>
    </row>
    <row r="25" spans="1:9" ht="24.95" customHeight="1">
      <c r="A25" s="382"/>
      <c r="B25" s="384" t="s">
        <v>108</v>
      </c>
      <c r="C25" s="385"/>
      <c r="D25" s="398" t="s">
        <v>241</v>
      </c>
      <c r="E25" s="399"/>
      <c r="F25" s="399"/>
      <c r="G25" s="399"/>
      <c r="H25" s="399"/>
      <c r="I25" s="400"/>
    </row>
    <row r="26" spans="1:9" ht="24.95" customHeight="1">
      <c r="A26" s="382"/>
      <c r="B26" s="386"/>
      <c r="C26" s="387"/>
      <c r="D26" s="401"/>
      <c r="E26" s="402"/>
      <c r="F26" s="402"/>
      <c r="G26" s="402"/>
      <c r="H26" s="402"/>
      <c r="I26" s="403"/>
    </row>
    <row r="27" spans="1:9" ht="24.95" customHeight="1">
      <c r="A27" s="382"/>
      <c r="B27" s="384" t="s">
        <v>109</v>
      </c>
      <c r="C27" s="385"/>
      <c r="D27" s="393" t="s">
        <v>257</v>
      </c>
      <c r="E27" s="390"/>
      <c r="F27" s="390"/>
      <c r="G27" s="390"/>
      <c r="H27" s="390"/>
      <c r="I27" s="394"/>
    </row>
    <row r="28" spans="1:9" ht="24.95" customHeight="1">
      <c r="A28" s="383"/>
      <c r="B28" s="386"/>
      <c r="C28" s="387"/>
      <c r="D28" s="395"/>
      <c r="E28" s="392"/>
      <c r="F28" s="392"/>
      <c r="G28" s="392"/>
      <c r="H28" s="392"/>
      <c r="I28" s="396"/>
    </row>
  </sheetData>
  <mergeCells count="18">
    <mergeCell ref="A17:A28"/>
    <mergeCell ref="B17:C20"/>
    <mergeCell ref="D17:E20"/>
    <mergeCell ref="G17:H20"/>
    <mergeCell ref="B21:C22"/>
    <mergeCell ref="B27:C28"/>
    <mergeCell ref="D27:I28"/>
    <mergeCell ref="E21:E22"/>
    <mergeCell ref="H21:H22"/>
    <mergeCell ref="B23:C24"/>
    <mergeCell ref="D23:I24"/>
    <mergeCell ref="B25:C26"/>
    <mergeCell ref="D25:I26"/>
    <mergeCell ref="A1:I1"/>
    <mergeCell ref="H6:I6"/>
    <mergeCell ref="G7:I7"/>
    <mergeCell ref="B12:H13"/>
    <mergeCell ref="G8:I8"/>
  </mergeCells>
  <phoneticPr fontId="1"/>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0"/>
  <sheetViews>
    <sheetView view="pageBreakPreview" zoomScale="120" zoomScaleNormal="100" zoomScaleSheetLayoutView="120" workbookViewId="0">
      <selection sqref="A1:I1"/>
    </sheetView>
  </sheetViews>
  <sheetFormatPr defaultColWidth="8.875" defaultRowHeight="30" customHeight="1"/>
  <cols>
    <col min="1" max="16384" width="8.875" style="29"/>
  </cols>
  <sheetData>
    <row r="1" spans="1:9" ht="55.5" customHeight="1">
      <c r="A1" s="343" t="s">
        <v>116</v>
      </c>
      <c r="B1" s="343"/>
      <c r="C1" s="343"/>
      <c r="D1" s="343"/>
      <c r="E1" s="343"/>
      <c r="F1" s="343"/>
      <c r="G1" s="343"/>
      <c r="H1" s="343"/>
      <c r="I1" s="343"/>
    </row>
    <row r="2" spans="1:9" ht="30" customHeight="1">
      <c r="A2" s="39"/>
      <c r="B2" s="39"/>
      <c r="C2" s="39"/>
      <c r="D2" s="39"/>
      <c r="E2" s="39"/>
      <c r="G2" s="38" t="s">
        <v>93</v>
      </c>
      <c r="H2" s="39"/>
      <c r="I2" s="39"/>
    </row>
    <row r="3" spans="1:9" ht="30" customHeight="1">
      <c r="H3" s="38"/>
      <c r="I3" s="38"/>
    </row>
    <row r="4" spans="1:9" ht="30" customHeight="1">
      <c r="A4" s="34" t="s">
        <v>71</v>
      </c>
    </row>
    <row r="6" spans="1:9" ht="30" customHeight="1">
      <c r="A6" s="29" t="s">
        <v>290</v>
      </c>
    </row>
    <row r="7" spans="1:9" ht="30" customHeight="1">
      <c r="A7" s="29" t="s">
        <v>267</v>
      </c>
    </row>
    <row r="9" spans="1:9" ht="30" customHeight="1">
      <c r="D9" s="29" t="s">
        <v>119</v>
      </c>
      <c r="F9" s="29" t="s">
        <v>63</v>
      </c>
      <c r="G9" s="30" t="s">
        <v>64</v>
      </c>
      <c r="H9" s="344"/>
      <c r="I9" s="344"/>
    </row>
    <row r="10" spans="1:9" ht="30" customHeight="1">
      <c r="F10" s="29" t="s">
        <v>5</v>
      </c>
      <c r="G10" s="345"/>
      <c r="H10" s="345"/>
      <c r="I10" s="345"/>
    </row>
    <row r="11" spans="1:9" ht="30" customHeight="1">
      <c r="A11" s="34"/>
      <c r="F11" s="29" t="s">
        <v>65</v>
      </c>
      <c r="G11" s="345"/>
      <c r="H11" s="345"/>
      <c r="I11" s="125" t="s">
        <v>284</v>
      </c>
    </row>
    <row r="13" spans="1:9" ht="30" customHeight="1">
      <c r="A13" s="34"/>
    </row>
    <row r="14" spans="1:9" ht="30" customHeight="1">
      <c r="A14" s="232" t="s">
        <v>118</v>
      </c>
      <c r="B14" s="232"/>
      <c r="C14" s="232"/>
      <c r="D14" s="232"/>
      <c r="E14" s="232"/>
      <c r="F14" s="232"/>
      <c r="G14" s="232"/>
      <c r="H14" s="232"/>
      <c r="I14" s="232"/>
    </row>
    <row r="15" spans="1:9" ht="30" customHeight="1">
      <c r="A15" s="27"/>
      <c r="B15" s="27"/>
      <c r="C15" s="27"/>
      <c r="D15" s="27"/>
      <c r="E15" s="27"/>
      <c r="F15" s="27"/>
      <c r="G15" s="27"/>
      <c r="H15" s="27"/>
      <c r="I15" s="27"/>
    </row>
    <row r="16" spans="1:9" ht="30" customHeight="1">
      <c r="A16" s="29" t="s">
        <v>120</v>
      </c>
    </row>
    <row r="17" spans="1:9" ht="30" customHeight="1">
      <c r="A17" s="34"/>
    </row>
    <row r="18" spans="1:9" ht="30" customHeight="1">
      <c r="A18" s="34"/>
      <c r="D18" s="29" t="s">
        <v>117</v>
      </c>
      <c r="F18" s="29" t="s">
        <v>63</v>
      </c>
      <c r="G18" s="30" t="s">
        <v>64</v>
      </c>
      <c r="H18" s="344"/>
      <c r="I18" s="344"/>
    </row>
    <row r="19" spans="1:9" ht="30" customHeight="1">
      <c r="A19" s="34"/>
      <c r="F19" s="29" t="s">
        <v>5</v>
      </c>
      <c r="G19" s="345"/>
      <c r="H19" s="345"/>
      <c r="I19" s="345"/>
    </row>
    <row r="20" spans="1:9" ht="30" customHeight="1">
      <c r="A20" s="34"/>
      <c r="F20" s="29" t="s">
        <v>121</v>
      </c>
      <c r="G20" s="345"/>
      <c r="H20" s="345"/>
      <c r="I20" s="125" t="s">
        <v>284</v>
      </c>
    </row>
  </sheetData>
  <mergeCells count="8">
    <mergeCell ref="G20:H20"/>
    <mergeCell ref="H18:I18"/>
    <mergeCell ref="G19:I19"/>
    <mergeCell ref="A1:I1"/>
    <mergeCell ref="A14:I14"/>
    <mergeCell ref="H9:I9"/>
    <mergeCell ref="G10:I10"/>
    <mergeCell ref="G11:H11"/>
  </mergeCells>
  <phoneticPr fontId="1"/>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0"/>
  <sheetViews>
    <sheetView view="pageBreakPreview" zoomScale="120" zoomScaleNormal="100" zoomScaleSheetLayoutView="120" workbookViewId="0">
      <selection sqref="A1:I1"/>
    </sheetView>
  </sheetViews>
  <sheetFormatPr defaultColWidth="8.875" defaultRowHeight="30" customHeight="1"/>
  <cols>
    <col min="1" max="16384" width="8.875" style="29"/>
  </cols>
  <sheetData>
    <row r="1" spans="1:9" ht="55.5" customHeight="1">
      <c r="A1" s="343" t="s">
        <v>116</v>
      </c>
      <c r="B1" s="343"/>
      <c r="C1" s="343"/>
      <c r="D1" s="343"/>
      <c r="E1" s="343"/>
      <c r="F1" s="343"/>
      <c r="G1" s="343"/>
      <c r="H1" s="343"/>
      <c r="I1" s="343"/>
    </row>
    <row r="2" spans="1:9" ht="30" customHeight="1">
      <c r="A2" s="39"/>
      <c r="B2" s="39"/>
      <c r="C2" s="39"/>
      <c r="D2" s="39"/>
      <c r="E2" s="39"/>
      <c r="G2" s="78" t="s">
        <v>93</v>
      </c>
      <c r="H2" s="79"/>
      <c r="I2" s="79"/>
    </row>
    <row r="3" spans="1:9" ht="30" customHeight="1">
      <c r="H3" s="38"/>
      <c r="I3" s="38"/>
    </row>
    <row r="4" spans="1:9" ht="30" customHeight="1">
      <c r="A4" s="34" t="s">
        <v>71</v>
      </c>
    </row>
    <row r="6" spans="1:9" ht="30" customHeight="1">
      <c r="A6" s="29" t="s">
        <v>290</v>
      </c>
    </row>
    <row r="7" spans="1:9" ht="30" customHeight="1">
      <c r="A7" s="29" t="s">
        <v>267</v>
      </c>
    </row>
    <row r="9" spans="1:9" ht="30" customHeight="1">
      <c r="D9" s="29" t="s">
        <v>119</v>
      </c>
      <c r="F9" s="29" t="s">
        <v>63</v>
      </c>
      <c r="G9" s="30" t="s">
        <v>64</v>
      </c>
      <c r="H9" s="350" t="s">
        <v>235</v>
      </c>
      <c r="I9" s="350"/>
    </row>
    <row r="10" spans="1:9" ht="30" customHeight="1">
      <c r="F10" s="29" t="s">
        <v>5</v>
      </c>
      <c r="G10" s="235" t="s">
        <v>225</v>
      </c>
      <c r="H10" s="235"/>
      <c r="I10" s="235"/>
    </row>
    <row r="11" spans="1:9" ht="30" customHeight="1">
      <c r="A11" s="34"/>
      <c r="F11" s="29" t="s">
        <v>65</v>
      </c>
      <c r="G11" s="235" t="s">
        <v>245</v>
      </c>
      <c r="H11" s="235"/>
      <c r="I11" s="128" t="s">
        <v>284</v>
      </c>
    </row>
    <row r="13" spans="1:9" ht="30" customHeight="1">
      <c r="A13" s="34"/>
    </row>
    <row r="14" spans="1:9" ht="30" customHeight="1">
      <c r="A14" s="232" t="s">
        <v>118</v>
      </c>
      <c r="B14" s="232"/>
      <c r="C14" s="232"/>
      <c r="D14" s="232"/>
      <c r="E14" s="232"/>
      <c r="F14" s="232"/>
      <c r="G14" s="232"/>
      <c r="H14" s="232"/>
      <c r="I14" s="232"/>
    </row>
    <row r="15" spans="1:9" ht="30" customHeight="1">
      <c r="A15" s="27"/>
      <c r="B15" s="27"/>
      <c r="C15" s="27"/>
      <c r="D15" s="27"/>
      <c r="E15" s="27"/>
      <c r="F15" s="27"/>
      <c r="G15" s="27"/>
      <c r="H15" s="27"/>
      <c r="I15" s="27"/>
    </row>
    <row r="16" spans="1:9" ht="30" customHeight="1">
      <c r="A16" s="29" t="s">
        <v>120</v>
      </c>
    </row>
    <row r="17" spans="1:9" ht="30" customHeight="1">
      <c r="A17" s="34"/>
    </row>
    <row r="18" spans="1:9" ht="30" customHeight="1">
      <c r="A18" s="34"/>
      <c r="D18" s="29" t="s">
        <v>117</v>
      </c>
      <c r="F18" s="29" t="s">
        <v>63</v>
      </c>
      <c r="G18" s="30" t="s">
        <v>64</v>
      </c>
      <c r="H18" s="350" t="s">
        <v>243</v>
      </c>
      <c r="I18" s="350"/>
    </row>
    <row r="19" spans="1:9" ht="30" customHeight="1">
      <c r="A19" s="34"/>
      <c r="F19" s="29" t="s">
        <v>5</v>
      </c>
      <c r="G19" s="235" t="s">
        <v>225</v>
      </c>
      <c r="H19" s="235"/>
      <c r="I19" s="235"/>
    </row>
    <row r="20" spans="1:9" ht="30" customHeight="1">
      <c r="A20" s="34"/>
      <c r="F20" s="29" t="s">
        <v>121</v>
      </c>
      <c r="G20" s="235" t="s">
        <v>244</v>
      </c>
      <c r="H20" s="235"/>
      <c r="I20" s="128" t="s">
        <v>284</v>
      </c>
    </row>
  </sheetData>
  <mergeCells count="8">
    <mergeCell ref="G20:H20"/>
    <mergeCell ref="A1:I1"/>
    <mergeCell ref="A14:I14"/>
    <mergeCell ref="H9:I9"/>
    <mergeCell ref="G10:I10"/>
    <mergeCell ref="G19:I19"/>
    <mergeCell ref="H18:I18"/>
    <mergeCell ref="G11:H11"/>
  </mergeCells>
  <phoneticPr fontId="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3"/>
  <sheetViews>
    <sheetView view="pageBreakPreview" zoomScale="120" zoomScaleNormal="100" zoomScaleSheetLayoutView="120" workbookViewId="0">
      <selection sqref="A1:I1"/>
    </sheetView>
  </sheetViews>
  <sheetFormatPr defaultColWidth="8.875" defaultRowHeight="26.1" customHeight="1"/>
  <cols>
    <col min="1" max="1" width="5.125" style="29" customWidth="1"/>
    <col min="2" max="2" width="8.875" style="29"/>
    <col min="3" max="3" width="8.875" style="29" customWidth="1"/>
    <col min="4" max="4" width="8.875" style="29"/>
    <col min="5" max="5" width="10.625" style="29" customWidth="1"/>
    <col min="6" max="6" width="8.875" style="29"/>
    <col min="7" max="7" width="8.875" style="29" customWidth="1"/>
    <col min="8" max="8" width="8.875" style="29"/>
    <col min="9" max="9" width="10.625" style="29" customWidth="1"/>
    <col min="10" max="16384" width="8.875" style="29"/>
  </cols>
  <sheetData>
    <row r="1" spans="1:9" ht="35.25" customHeight="1">
      <c r="A1" s="343" t="s">
        <v>130</v>
      </c>
      <c r="B1" s="343"/>
      <c r="C1" s="343"/>
      <c r="D1" s="343"/>
      <c r="E1" s="343"/>
      <c r="F1" s="343"/>
      <c r="G1" s="343"/>
      <c r="H1" s="343"/>
      <c r="I1" s="343"/>
    </row>
    <row r="2" spans="1:9" ht="26.1" customHeight="1">
      <c r="A2" s="39"/>
      <c r="B2" s="39"/>
      <c r="C2" s="39"/>
      <c r="D2" s="39"/>
      <c r="E2" s="39"/>
      <c r="F2" s="417" t="s">
        <v>360</v>
      </c>
      <c r="G2" s="417"/>
      <c r="H2" s="417"/>
      <c r="I2" s="417"/>
    </row>
    <row r="3" spans="1:9" ht="26.1" customHeight="1">
      <c r="A3" s="414" t="s">
        <v>5</v>
      </c>
      <c r="B3" s="416"/>
      <c r="C3" s="339"/>
      <c r="D3" s="340"/>
      <c r="E3" s="340"/>
      <c r="F3" s="340"/>
      <c r="G3" s="340"/>
      <c r="H3" s="340"/>
      <c r="I3" s="341"/>
    </row>
    <row r="4" spans="1:9" ht="26.1" customHeight="1">
      <c r="A4" s="384" t="s">
        <v>131</v>
      </c>
      <c r="B4" s="385"/>
      <c r="C4" s="100" t="s">
        <v>134</v>
      </c>
      <c r="D4" s="339"/>
      <c r="E4" s="340"/>
      <c r="F4" s="340"/>
      <c r="G4" s="340"/>
      <c r="H4" s="340"/>
      <c r="I4" s="341"/>
    </row>
    <row r="5" spans="1:9" ht="26.1" customHeight="1">
      <c r="A5" s="388"/>
      <c r="B5" s="389"/>
      <c r="C5" s="36" t="s">
        <v>63</v>
      </c>
      <c r="D5" s="339"/>
      <c r="E5" s="340"/>
      <c r="F5" s="340"/>
      <c r="G5" s="340"/>
      <c r="H5" s="340"/>
      <c r="I5" s="341"/>
    </row>
    <row r="6" spans="1:9" ht="26.1" customHeight="1">
      <c r="A6" s="386"/>
      <c r="B6" s="387"/>
      <c r="C6" s="36" t="s">
        <v>135</v>
      </c>
      <c r="D6" s="96"/>
      <c r="E6" s="97"/>
      <c r="F6" s="97"/>
      <c r="G6" s="97"/>
      <c r="H6" s="97"/>
      <c r="I6" s="98"/>
    </row>
    <row r="7" spans="1:9" ht="26.1" customHeight="1">
      <c r="A7" s="384" t="s">
        <v>132</v>
      </c>
      <c r="B7" s="385"/>
      <c r="C7" s="100" t="s">
        <v>134</v>
      </c>
      <c r="D7" s="339"/>
      <c r="E7" s="340"/>
      <c r="F7" s="340"/>
      <c r="G7" s="340"/>
      <c r="H7" s="340"/>
      <c r="I7" s="341"/>
    </row>
    <row r="8" spans="1:9" ht="26.1" customHeight="1">
      <c r="A8" s="388"/>
      <c r="B8" s="389"/>
      <c r="C8" s="36" t="s">
        <v>63</v>
      </c>
      <c r="D8" s="339"/>
      <c r="E8" s="340"/>
      <c r="F8" s="340"/>
      <c r="G8" s="340"/>
      <c r="H8" s="340"/>
      <c r="I8" s="341"/>
    </row>
    <row r="9" spans="1:9" ht="26.1" customHeight="1">
      <c r="A9" s="386"/>
      <c r="B9" s="387"/>
      <c r="C9" s="36" t="s">
        <v>135</v>
      </c>
      <c r="D9" s="96"/>
      <c r="E9" s="97"/>
      <c r="F9" s="97"/>
      <c r="G9" s="97"/>
      <c r="H9" s="97"/>
      <c r="I9" s="98"/>
    </row>
    <row r="10" spans="1:9" ht="26.1" customHeight="1">
      <c r="A10" s="384" t="s">
        <v>133</v>
      </c>
      <c r="B10" s="385"/>
      <c r="C10" s="100" t="s">
        <v>134</v>
      </c>
      <c r="D10" s="339"/>
      <c r="E10" s="340"/>
      <c r="F10" s="340"/>
      <c r="G10" s="340"/>
      <c r="H10" s="340"/>
      <c r="I10" s="341"/>
    </row>
    <row r="11" spans="1:9" ht="26.1" customHeight="1">
      <c r="A11" s="388"/>
      <c r="B11" s="389"/>
      <c r="C11" s="36" t="s">
        <v>63</v>
      </c>
      <c r="D11" s="339"/>
      <c r="E11" s="340"/>
      <c r="F11" s="340"/>
      <c r="G11" s="340"/>
      <c r="H11" s="340"/>
      <c r="I11" s="341"/>
    </row>
    <row r="12" spans="1:9" ht="26.1" customHeight="1">
      <c r="A12" s="386"/>
      <c r="B12" s="387"/>
      <c r="C12" s="36" t="s">
        <v>135</v>
      </c>
      <c r="D12" s="97"/>
      <c r="E12" s="97"/>
      <c r="F12" s="97"/>
      <c r="G12" s="97"/>
      <c r="H12" s="97"/>
      <c r="I12" s="98"/>
    </row>
    <row r="13" spans="1:9" ht="26.1" customHeight="1">
      <c r="A13" s="381" t="s">
        <v>146</v>
      </c>
      <c r="B13" s="414" t="s">
        <v>136</v>
      </c>
      <c r="C13" s="415"/>
      <c r="D13" s="416"/>
      <c r="E13" s="36" t="s">
        <v>145</v>
      </c>
      <c r="F13" s="414" t="s">
        <v>136</v>
      </c>
      <c r="G13" s="415"/>
      <c r="H13" s="416"/>
      <c r="I13" s="36" t="s">
        <v>145</v>
      </c>
    </row>
    <row r="14" spans="1:9" ht="26.1" customHeight="1">
      <c r="A14" s="382"/>
      <c r="B14" s="413" t="s">
        <v>137</v>
      </c>
      <c r="C14" s="413"/>
      <c r="D14" s="413"/>
      <c r="E14" s="407"/>
      <c r="F14" s="413" t="s">
        <v>141</v>
      </c>
      <c r="G14" s="413"/>
      <c r="H14" s="413"/>
      <c r="I14" s="405"/>
    </row>
    <row r="15" spans="1:9" ht="26.1" customHeight="1">
      <c r="A15" s="382"/>
      <c r="B15" s="47">
        <v>24199</v>
      </c>
      <c r="C15" s="23" t="s">
        <v>144</v>
      </c>
      <c r="D15" s="25"/>
      <c r="E15" s="410"/>
      <c r="F15" s="47">
        <v>16894</v>
      </c>
      <c r="G15" s="37" t="s">
        <v>142</v>
      </c>
      <c r="H15" s="48">
        <v>18719</v>
      </c>
      <c r="I15" s="405"/>
    </row>
    <row r="16" spans="1:9" ht="26.1" customHeight="1">
      <c r="A16" s="382"/>
      <c r="B16" s="413" t="s">
        <v>138</v>
      </c>
      <c r="C16" s="413"/>
      <c r="D16" s="413"/>
      <c r="E16" s="407"/>
      <c r="F16" s="413" t="s">
        <v>263</v>
      </c>
      <c r="G16" s="413"/>
      <c r="H16" s="413"/>
      <c r="I16" s="405"/>
    </row>
    <row r="17" spans="1:9" ht="26.1" customHeight="1">
      <c r="A17" s="382"/>
      <c r="B17" s="47">
        <v>22373</v>
      </c>
      <c r="C17" s="37" t="s">
        <v>142</v>
      </c>
      <c r="D17" s="48">
        <v>24198</v>
      </c>
      <c r="E17" s="410"/>
      <c r="F17" s="47">
        <v>15068</v>
      </c>
      <c r="G17" s="37" t="s">
        <v>142</v>
      </c>
      <c r="H17" s="94">
        <v>16893</v>
      </c>
      <c r="I17" s="405"/>
    </row>
    <row r="18" spans="1:9" ht="26.1" customHeight="1">
      <c r="A18" s="382"/>
      <c r="B18" s="413" t="s">
        <v>139</v>
      </c>
      <c r="C18" s="413"/>
      <c r="D18" s="413"/>
      <c r="E18" s="407"/>
      <c r="F18" s="413" t="s">
        <v>264</v>
      </c>
      <c r="G18" s="413"/>
      <c r="H18" s="413"/>
      <c r="I18" s="405"/>
    </row>
    <row r="19" spans="1:9" ht="26.1" customHeight="1">
      <c r="A19" s="382"/>
      <c r="B19" s="47">
        <v>20547</v>
      </c>
      <c r="C19" s="37" t="s">
        <v>142</v>
      </c>
      <c r="D19" s="48">
        <v>22372</v>
      </c>
      <c r="E19" s="410"/>
      <c r="F19" s="47">
        <v>13242</v>
      </c>
      <c r="G19" s="37" t="s">
        <v>142</v>
      </c>
      <c r="H19" s="94">
        <v>15067</v>
      </c>
      <c r="I19" s="405"/>
    </row>
    <row r="20" spans="1:9" ht="26.1" customHeight="1">
      <c r="A20" s="382"/>
      <c r="B20" s="413" t="s">
        <v>140</v>
      </c>
      <c r="C20" s="413"/>
      <c r="D20" s="413"/>
      <c r="E20" s="407"/>
      <c r="F20" s="413" t="s">
        <v>265</v>
      </c>
      <c r="G20" s="413"/>
      <c r="H20" s="413"/>
      <c r="I20" s="405"/>
    </row>
    <row r="21" spans="1:9" ht="26.1" customHeight="1">
      <c r="A21" s="382"/>
      <c r="B21" s="47">
        <v>18720</v>
      </c>
      <c r="C21" s="37" t="s">
        <v>142</v>
      </c>
      <c r="D21" s="48">
        <v>20546</v>
      </c>
      <c r="E21" s="410"/>
      <c r="F21" s="47">
        <v>13241</v>
      </c>
      <c r="G21" s="49" t="s">
        <v>143</v>
      </c>
      <c r="H21" s="25"/>
      <c r="I21" s="405"/>
    </row>
    <row r="22" spans="1:9" ht="26.1" customHeight="1">
      <c r="A22" s="382"/>
      <c r="B22" s="406" t="s">
        <v>268</v>
      </c>
      <c r="C22" s="406"/>
      <c r="D22" s="406"/>
      <c r="E22" s="407"/>
      <c r="F22" s="408"/>
      <c r="G22" s="408"/>
      <c r="H22" s="408"/>
      <c r="I22" s="409"/>
    </row>
    <row r="23" spans="1:9" ht="26.1" customHeight="1">
      <c r="A23" s="383"/>
      <c r="B23" s="406"/>
      <c r="C23" s="406"/>
      <c r="D23" s="406"/>
      <c r="E23" s="410"/>
      <c r="F23" s="411"/>
      <c r="G23" s="411"/>
      <c r="H23" s="411"/>
      <c r="I23" s="412"/>
    </row>
  </sheetData>
  <mergeCells count="34">
    <mergeCell ref="A1:I1"/>
    <mergeCell ref="F2:I2"/>
    <mergeCell ref="A3:B3"/>
    <mergeCell ref="C3:I3"/>
    <mergeCell ref="A4:B6"/>
    <mergeCell ref="D4:I4"/>
    <mergeCell ref="D5:I5"/>
    <mergeCell ref="A7:B9"/>
    <mergeCell ref="D7:I7"/>
    <mergeCell ref="D8:I8"/>
    <mergeCell ref="A10:B12"/>
    <mergeCell ref="D10:I10"/>
    <mergeCell ref="D11:I11"/>
    <mergeCell ref="A13:A23"/>
    <mergeCell ref="B13:D13"/>
    <mergeCell ref="F13:H13"/>
    <mergeCell ref="B14:D14"/>
    <mergeCell ref="E14:E15"/>
    <mergeCell ref="F14:H14"/>
    <mergeCell ref="B20:D20"/>
    <mergeCell ref="E20:E21"/>
    <mergeCell ref="F20:H20"/>
    <mergeCell ref="I20:I21"/>
    <mergeCell ref="B22:D23"/>
    <mergeCell ref="E22:I23"/>
    <mergeCell ref="I14:I15"/>
    <mergeCell ref="B16:D16"/>
    <mergeCell ref="E16:E17"/>
    <mergeCell ref="F16:H16"/>
    <mergeCell ref="I16:I17"/>
    <mergeCell ref="B18:D18"/>
    <mergeCell ref="E18:E19"/>
    <mergeCell ref="F18:H18"/>
    <mergeCell ref="I18:I19"/>
  </mergeCells>
  <phoneticPr fontId="1"/>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3"/>
  <sheetViews>
    <sheetView view="pageBreakPreview" zoomScale="120" zoomScaleNormal="100" zoomScaleSheetLayoutView="120" workbookViewId="0">
      <selection sqref="A1:I1"/>
    </sheetView>
  </sheetViews>
  <sheetFormatPr defaultColWidth="8.875" defaultRowHeight="26.1" customHeight="1"/>
  <cols>
    <col min="1" max="1" width="5.125" style="29" customWidth="1"/>
    <col min="2" max="2" width="8.875" style="29"/>
    <col min="3" max="3" width="8.875" style="29" customWidth="1"/>
    <col min="4" max="4" width="8.875" style="29"/>
    <col min="5" max="5" width="10.625" style="29" customWidth="1"/>
    <col min="6" max="6" width="8.875" style="29"/>
    <col min="7" max="7" width="8.875" style="29" customWidth="1"/>
    <col min="8" max="8" width="8.875" style="29"/>
    <col min="9" max="9" width="10.625" style="29" customWidth="1"/>
    <col min="10" max="16384" width="8.875" style="29"/>
  </cols>
  <sheetData>
    <row r="1" spans="1:9" ht="35.25" customHeight="1">
      <c r="A1" s="343" t="s">
        <v>130</v>
      </c>
      <c r="B1" s="343"/>
      <c r="C1" s="343"/>
      <c r="D1" s="343"/>
      <c r="E1" s="343"/>
      <c r="F1" s="343"/>
      <c r="G1" s="343"/>
      <c r="H1" s="343"/>
      <c r="I1" s="343"/>
    </row>
    <row r="2" spans="1:9" ht="26.1" customHeight="1">
      <c r="A2" s="39"/>
      <c r="B2" s="39"/>
      <c r="C2" s="39"/>
      <c r="D2" s="39"/>
      <c r="E2" s="39"/>
      <c r="F2" s="417" t="s">
        <v>360</v>
      </c>
      <c r="G2" s="417"/>
      <c r="H2" s="417"/>
      <c r="I2" s="417"/>
    </row>
    <row r="3" spans="1:9" ht="26.1" customHeight="1">
      <c r="A3" s="414" t="s">
        <v>5</v>
      </c>
      <c r="B3" s="416"/>
      <c r="C3" s="339"/>
      <c r="D3" s="340"/>
      <c r="E3" s="340"/>
      <c r="F3" s="340"/>
      <c r="G3" s="340"/>
      <c r="H3" s="340"/>
      <c r="I3" s="341"/>
    </row>
    <row r="4" spans="1:9" ht="26.1" customHeight="1">
      <c r="A4" s="384" t="s">
        <v>131</v>
      </c>
      <c r="B4" s="385"/>
      <c r="C4" s="100" t="s">
        <v>134</v>
      </c>
      <c r="D4" s="339"/>
      <c r="E4" s="340"/>
      <c r="F4" s="340"/>
      <c r="G4" s="340"/>
      <c r="H4" s="340"/>
      <c r="I4" s="341"/>
    </row>
    <row r="5" spans="1:9" ht="26.1" customHeight="1">
      <c r="A5" s="388"/>
      <c r="B5" s="389"/>
      <c r="C5" s="36" t="s">
        <v>63</v>
      </c>
      <c r="D5" s="339"/>
      <c r="E5" s="340"/>
      <c r="F5" s="340"/>
      <c r="G5" s="340"/>
      <c r="H5" s="340"/>
      <c r="I5" s="341"/>
    </row>
    <row r="6" spans="1:9" ht="26.1" customHeight="1">
      <c r="A6" s="386"/>
      <c r="B6" s="387"/>
      <c r="C6" s="36" t="s">
        <v>135</v>
      </c>
      <c r="D6" s="96"/>
      <c r="E6" s="97"/>
      <c r="F6" s="97"/>
      <c r="G6" s="97"/>
      <c r="H6" s="97"/>
      <c r="I6" s="98"/>
    </row>
    <row r="7" spans="1:9" ht="26.1" customHeight="1">
      <c r="A7" s="384" t="s">
        <v>132</v>
      </c>
      <c r="B7" s="385"/>
      <c r="C7" s="100" t="s">
        <v>134</v>
      </c>
      <c r="D7" s="339"/>
      <c r="E7" s="340"/>
      <c r="F7" s="340"/>
      <c r="G7" s="340"/>
      <c r="H7" s="340"/>
      <c r="I7" s="341"/>
    </row>
    <row r="8" spans="1:9" ht="26.1" customHeight="1">
      <c r="A8" s="388"/>
      <c r="B8" s="389"/>
      <c r="C8" s="36" t="s">
        <v>63</v>
      </c>
      <c r="D8" s="339"/>
      <c r="E8" s="340"/>
      <c r="F8" s="340"/>
      <c r="G8" s="340"/>
      <c r="H8" s="340"/>
      <c r="I8" s="341"/>
    </row>
    <row r="9" spans="1:9" ht="26.1" customHeight="1">
      <c r="A9" s="386"/>
      <c r="B9" s="387"/>
      <c r="C9" s="36" t="s">
        <v>135</v>
      </c>
      <c r="D9" s="96"/>
      <c r="E9" s="97"/>
      <c r="F9" s="97"/>
      <c r="G9" s="97"/>
      <c r="H9" s="97"/>
      <c r="I9" s="98"/>
    </row>
    <row r="10" spans="1:9" ht="26.1" customHeight="1">
      <c r="A10" s="384" t="s">
        <v>133</v>
      </c>
      <c r="B10" s="385"/>
      <c r="C10" s="100" t="s">
        <v>134</v>
      </c>
      <c r="D10" s="339"/>
      <c r="E10" s="340"/>
      <c r="F10" s="340"/>
      <c r="G10" s="340"/>
      <c r="H10" s="340"/>
      <c r="I10" s="341"/>
    </row>
    <row r="11" spans="1:9" ht="26.1" customHeight="1">
      <c r="A11" s="388"/>
      <c r="B11" s="389"/>
      <c r="C11" s="36" t="s">
        <v>63</v>
      </c>
      <c r="D11" s="339"/>
      <c r="E11" s="340"/>
      <c r="F11" s="340"/>
      <c r="G11" s="340"/>
      <c r="H11" s="340"/>
      <c r="I11" s="341"/>
    </row>
    <row r="12" spans="1:9" ht="26.1" customHeight="1">
      <c r="A12" s="386"/>
      <c r="B12" s="387"/>
      <c r="C12" s="36" t="s">
        <v>135</v>
      </c>
      <c r="D12" s="97"/>
      <c r="E12" s="97"/>
      <c r="F12" s="97"/>
      <c r="G12" s="97"/>
      <c r="H12" s="97"/>
      <c r="I12" s="98"/>
    </row>
    <row r="13" spans="1:9" ht="26.1" customHeight="1">
      <c r="A13" s="381" t="s">
        <v>146</v>
      </c>
      <c r="B13" s="414" t="s">
        <v>136</v>
      </c>
      <c r="C13" s="415"/>
      <c r="D13" s="416"/>
      <c r="E13" s="36" t="s">
        <v>145</v>
      </c>
      <c r="F13" s="414" t="s">
        <v>136</v>
      </c>
      <c r="G13" s="415"/>
      <c r="H13" s="416"/>
      <c r="I13" s="36" t="s">
        <v>145</v>
      </c>
    </row>
    <row r="14" spans="1:9" ht="26.1" customHeight="1">
      <c r="A14" s="382"/>
      <c r="B14" s="413" t="s">
        <v>137</v>
      </c>
      <c r="C14" s="413"/>
      <c r="D14" s="413"/>
      <c r="E14" s="407">
        <f>COUNTIFS('⑭（年齢有）'!H2:H26,"&lt;６０")+COUNTIFS('⑭（年齢有）'!H28:H52,"&lt;６０")+COUNTIFS('⑭（年齢有）'!H54:H78,"&lt;６０")+COUNTIFS('⑭（年齢有）'!H80:H104,"&lt;６０")</f>
        <v>0</v>
      </c>
      <c r="F14" s="413" t="s">
        <v>141</v>
      </c>
      <c r="G14" s="413"/>
      <c r="H14" s="413"/>
      <c r="I14" s="405">
        <f>COUNTIFS('⑭（年齢有）'!H2:H26,"&gt;=７５",'⑭（年齢有）'!H2:H26,"&lt;８０")+COUNTIFS('⑭（年齢有）'!H28:H52,"&gt;=７５",'⑭（年齢有）'!H28:H52,"&lt;８０")+COUNTIFS('⑭（年齢有）'!H54:H78,"&gt;=７５",'⑭（年齢有）'!H54:H78,"&lt;８０")+COUNTIFS('⑭（年齢有）'!H80:H104,"&gt;=７５",'⑭（年齢有）'!H80:H104,"&lt;８０")</f>
        <v>0</v>
      </c>
    </row>
    <row r="15" spans="1:9" ht="26.1" customHeight="1">
      <c r="A15" s="382"/>
      <c r="B15" s="47">
        <v>24199</v>
      </c>
      <c r="C15" s="23" t="s">
        <v>144</v>
      </c>
      <c r="D15" s="25"/>
      <c r="E15" s="410"/>
      <c r="F15" s="47">
        <v>16894</v>
      </c>
      <c r="G15" s="37" t="s">
        <v>142</v>
      </c>
      <c r="H15" s="48">
        <v>18719</v>
      </c>
      <c r="I15" s="405"/>
    </row>
    <row r="16" spans="1:9" ht="26.1" customHeight="1">
      <c r="A16" s="382"/>
      <c r="B16" s="413" t="s">
        <v>138</v>
      </c>
      <c r="C16" s="413"/>
      <c r="D16" s="413"/>
      <c r="E16" s="407">
        <f>COUNTIFS('⑭（年齢有）'!H2:H26,"&gt;=６０",'⑭（年齢有）'!H2:H26,"&lt;６５")+COUNTIFS('⑭（年齢有）'!H28:H52,"&gt;=６０",'⑭（年齢有）'!H28:H52,"&lt;６５")+COUNTIFS('⑭（年齢有）'!H54:H78,"&gt;=６０",'⑭（年齢有）'!H54:H78,"&lt;６５")+COUNTIFS('⑭（年齢有）'!H80:H104,"&gt;=６０",'⑭（年齢有）'!H80:H104,"&lt;６５")</f>
        <v>0</v>
      </c>
      <c r="F16" s="413" t="s">
        <v>263</v>
      </c>
      <c r="G16" s="413"/>
      <c r="H16" s="413"/>
      <c r="I16" s="405">
        <f>COUNTIFS('⑭（年齢有）'!H2:H26,"&gt;=８０",'⑭（年齢有）'!H2:H26,"&lt;８５")+COUNTIFS('⑭（年齢有）'!H28:H52,"&gt;=８０",'⑭（年齢有）'!H28:H52,"&lt;８５")+COUNTIFS('⑭（年齢有）'!H54:H78,"&gt;=８０",'⑭（年齢有）'!H54:H78,"&lt;８５")+COUNTIFS('⑭（年齢有）'!H80:H104,"&gt;=８０",'⑭（年齢有）'!H80:H104,"&lt;８５")</f>
        <v>0</v>
      </c>
    </row>
    <row r="17" spans="1:9" ht="26.1" customHeight="1">
      <c r="A17" s="382"/>
      <c r="B17" s="47">
        <v>22373</v>
      </c>
      <c r="C17" s="37" t="s">
        <v>142</v>
      </c>
      <c r="D17" s="48">
        <v>24198</v>
      </c>
      <c r="E17" s="410"/>
      <c r="F17" s="47">
        <v>15068</v>
      </c>
      <c r="G17" s="37" t="s">
        <v>142</v>
      </c>
      <c r="H17" s="94">
        <v>16893</v>
      </c>
      <c r="I17" s="405"/>
    </row>
    <row r="18" spans="1:9" ht="26.1" customHeight="1">
      <c r="A18" s="382"/>
      <c r="B18" s="413" t="s">
        <v>139</v>
      </c>
      <c r="C18" s="413"/>
      <c r="D18" s="413"/>
      <c r="E18" s="405">
        <f>COUNTIFS('⑭（年齢有）'!H2:H26,"&gt;=６５",'⑭（年齢有）'!H2:H26,"&lt;７０")+COUNTIFS('⑭（年齢有）'!H28:H52,"&gt;=６５",'⑭（年齢有）'!H28:H52,"&lt;７０")+COUNTIFS('⑭（年齢有）'!H54:H78,"&gt;=６５",'⑭（年齢有）'!H54:H78,"&lt;７０")+COUNTIFS('⑭（年齢有）'!H80:H104,"&gt;=６５",'⑭（年齢有）'!H80:H104,"&lt;７０")</f>
        <v>0</v>
      </c>
      <c r="F18" s="413" t="s">
        <v>264</v>
      </c>
      <c r="G18" s="413"/>
      <c r="H18" s="413"/>
      <c r="I18" s="405">
        <f>COUNTIFS('⑭（年齢有）'!H2:H26,"&gt;=８５",'⑭（年齢有）'!H2:H26,"&lt;９０")+COUNTIFS('⑭（年齢有）'!H28:H52,"&gt;=８５",'⑭（年齢有）'!H28:H52,"&lt;９０")+COUNTIFS('⑭（年齢有）'!H54:H78,"&gt;=８５",'⑭（年齢有）'!H54:H78,"&lt;９０")+COUNTIFS('⑭（年齢有）'!H80:H104,"&gt;=８５",'⑭（年齢有）'!H80:H104,"&lt;９０")</f>
        <v>0</v>
      </c>
    </row>
    <row r="19" spans="1:9" ht="26.1" customHeight="1">
      <c r="A19" s="382"/>
      <c r="B19" s="47">
        <v>20547</v>
      </c>
      <c r="C19" s="37" t="s">
        <v>142</v>
      </c>
      <c r="D19" s="48">
        <v>22372</v>
      </c>
      <c r="E19" s="405"/>
      <c r="F19" s="47">
        <v>13242</v>
      </c>
      <c r="G19" s="37" t="s">
        <v>142</v>
      </c>
      <c r="H19" s="94">
        <v>15067</v>
      </c>
      <c r="I19" s="405"/>
    </row>
    <row r="20" spans="1:9" ht="26.1" customHeight="1">
      <c r="A20" s="382"/>
      <c r="B20" s="413" t="s">
        <v>140</v>
      </c>
      <c r="C20" s="413"/>
      <c r="D20" s="413"/>
      <c r="E20" s="405">
        <f>COUNTIFS('⑭（年齢有）'!H2:H26,"&gt;=７０",'⑭（年齢有）'!H2:H26,"&lt;７５")+COUNTIFS('⑭（年齢有）'!H28:H52,"&gt;=７０",'⑭（年齢有）'!H28:H52,"&lt;７５")+COUNTIFS('⑭（年齢有）'!H54:H78,"&gt;=７０",'⑭（年齢有）'!H54:H78,"&lt;７５")+COUNTIFS('⑭（年齢有）'!H80:H104,"&gt;=７０",'⑭（年齢有）'!H80:H104,"&lt;７５")</f>
        <v>0</v>
      </c>
      <c r="F20" s="413" t="s">
        <v>265</v>
      </c>
      <c r="G20" s="413"/>
      <c r="H20" s="413"/>
      <c r="I20" s="405">
        <f>COUNTIFS('⑭（年齢有）'!H2:H26,"&gt;=９０",'⑭（年齢有）'!H2:H26,"&lt;１１９")+COUNTIFS('⑭（年齢有）'!H28:H52,"&gt;=９０",'⑭（年齢有）'!H28:H52,"&lt;１１９")+COUNTIFS('⑭（年齢有）'!H54:H78,"&gt;=９０",'⑭（年齢有）'!H54:H78,"&lt;１１９")+COUNTIFS('⑭（年齢有）'!H80:H104,"&gt;=９０",'⑭（年齢有）'!H80:H104,"&lt;１１９")</f>
        <v>0</v>
      </c>
    </row>
    <row r="21" spans="1:9" ht="26.1" customHeight="1">
      <c r="A21" s="382"/>
      <c r="B21" s="47">
        <v>18720</v>
      </c>
      <c r="C21" s="37" t="s">
        <v>142</v>
      </c>
      <c r="D21" s="48">
        <v>20546</v>
      </c>
      <c r="E21" s="405"/>
      <c r="F21" s="47">
        <v>13241</v>
      </c>
      <c r="G21" s="49" t="s">
        <v>143</v>
      </c>
      <c r="H21" s="25"/>
      <c r="I21" s="405"/>
    </row>
    <row r="22" spans="1:9" ht="26.1" customHeight="1">
      <c r="A22" s="382"/>
      <c r="B22" s="406" t="s">
        <v>268</v>
      </c>
      <c r="C22" s="406"/>
      <c r="D22" s="406"/>
      <c r="E22" s="407">
        <f>SUM(E14:E21,I14:I21)</f>
        <v>0</v>
      </c>
      <c r="F22" s="408"/>
      <c r="G22" s="408"/>
      <c r="H22" s="408"/>
      <c r="I22" s="409"/>
    </row>
    <row r="23" spans="1:9" ht="26.1" customHeight="1">
      <c r="A23" s="383"/>
      <c r="B23" s="406"/>
      <c r="C23" s="406"/>
      <c r="D23" s="406"/>
      <c r="E23" s="410"/>
      <c r="F23" s="411"/>
      <c r="G23" s="411"/>
      <c r="H23" s="411"/>
      <c r="I23" s="412"/>
    </row>
  </sheetData>
  <mergeCells count="34">
    <mergeCell ref="I16:I17"/>
    <mergeCell ref="E22:I23"/>
    <mergeCell ref="F18:H18"/>
    <mergeCell ref="F20:H20"/>
    <mergeCell ref="I18:I19"/>
    <mergeCell ref="I20:I21"/>
    <mergeCell ref="F16:H16"/>
    <mergeCell ref="E14:E15"/>
    <mergeCell ref="E16:E17"/>
    <mergeCell ref="D8:I8"/>
    <mergeCell ref="A13:A23"/>
    <mergeCell ref="B22:D23"/>
    <mergeCell ref="D11:I11"/>
    <mergeCell ref="F14:H14"/>
    <mergeCell ref="B13:D13"/>
    <mergeCell ref="E18:E19"/>
    <mergeCell ref="E20:E21"/>
    <mergeCell ref="B14:D14"/>
    <mergeCell ref="B16:D16"/>
    <mergeCell ref="B18:D18"/>
    <mergeCell ref="B20:D20"/>
    <mergeCell ref="I14:I15"/>
    <mergeCell ref="F13:H13"/>
    <mergeCell ref="A1:I1"/>
    <mergeCell ref="A3:B3"/>
    <mergeCell ref="C3:I3"/>
    <mergeCell ref="F2:I2"/>
    <mergeCell ref="D5:I5"/>
    <mergeCell ref="A4:B6"/>
    <mergeCell ref="A7:B9"/>
    <mergeCell ref="A10:B12"/>
    <mergeCell ref="D4:I4"/>
    <mergeCell ref="D7:I7"/>
    <mergeCell ref="D10:I10"/>
  </mergeCells>
  <phoneticPr fontId="1"/>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3"/>
  <sheetViews>
    <sheetView view="pageBreakPreview" zoomScale="120" zoomScaleNormal="100" zoomScaleSheetLayoutView="120" workbookViewId="0">
      <selection sqref="A1:I1"/>
    </sheetView>
  </sheetViews>
  <sheetFormatPr defaultColWidth="8.875" defaultRowHeight="26.1" customHeight="1"/>
  <cols>
    <col min="1" max="1" width="5.125" style="29" customWidth="1"/>
    <col min="2" max="2" width="8.875" style="29"/>
    <col min="3" max="3" width="8.875" style="29" customWidth="1"/>
    <col min="4" max="4" width="8.875" style="29"/>
    <col min="5" max="5" width="10.625" style="29" customWidth="1"/>
    <col min="6" max="6" width="8.875" style="29"/>
    <col min="7" max="7" width="8.875" style="29" customWidth="1"/>
    <col min="8" max="8" width="8.875" style="29"/>
    <col min="9" max="9" width="10.625" style="29" customWidth="1"/>
    <col min="10" max="16384" width="8.875" style="29"/>
  </cols>
  <sheetData>
    <row r="1" spans="1:9" ht="35.25" customHeight="1">
      <c r="A1" s="343" t="s">
        <v>130</v>
      </c>
      <c r="B1" s="343"/>
      <c r="C1" s="343"/>
      <c r="D1" s="343"/>
      <c r="E1" s="343"/>
      <c r="F1" s="343"/>
      <c r="G1" s="343"/>
      <c r="H1" s="343"/>
      <c r="I1" s="343"/>
    </row>
    <row r="2" spans="1:9" ht="26.1" customHeight="1">
      <c r="A2" s="39"/>
      <c r="B2" s="39"/>
      <c r="C2" s="39"/>
      <c r="D2" s="39"/>
      <c r="E2" s="39"/>
      <c r="F2" s="417" t="s">
        <v>360</v>
      </c>
      <c r="G2" s="417"/>
      <c r="H2" s="417"/>
      <c r="I2" s="417"/>
    </row>
    <row r="3" spans="1:9" ht="26.1" customHeight="1">
      <c r="A3" s="414" t="s">
        <v>5</v>
      </c>
      <c r="B3" s="416"/>
      <c r="C3" s="405" t="s">
        <v>225</v>
      </c>
      <c r="D3" s="405"/>
      <c r="E3" s="405"/>
      <c r="F3" s="405"/>
      <c r="G3" s="405"/>
      <c r="H3" s="405"/>
      <c r="I3" s="405"/>
    </row>
    <row r="4" spans="1:9" ht="26.1" customHeight="1">
      <c r="A4" s="384" t="s">
        <v>131</v>
      </c>
      <c r="B4" s="385"/>
      <c r="C4" s="100" t="s">
        <v>134</v>
      </c>
      <c r="D4" s="405" t="s">
        <v>258</v>
      </c>
      <c r="E4" s="405"/>
      <c r="F4" s="405"/>
      <c r="G4" s="405"/>
      <c r="H4" s="405"/>
      <c r="I4" s="405"/>
    </row>
    <row r="5" spans="1:9" ht="26.1" customHeight="1">
      <c r="A5" s="388"/>
      <c r="B5" s="389"/>
      <c r="C5" s="36" t="s">
        <v>63</v>
      </c>
      <c r="D5" s="405" t="s">
        <v>249</v>
      </c>
      <c r="E5" s="405"/>
      <c r="F5" s="405"/>
      <c r="G5" s="405"/>
      <c r="H5" s="405"/>
      <c r="I5" s="405"/>
    </row>
    <row r="6" spans="1:9" ht="26.1" customHeight="1">
      <c r="A6" s="386"/>
      <c r="B6" s="387"/>
      <c r="C6" s="36" t="s">
        <v>135</v>
      </c>
      <c r="D6" s="405" t="s">
        <v>250</v>
      </c>
      <c r="E6" s="405"/>
      <c r="F6" s="405"/>
      <c r="G6" s="405"/>
      <c r="H6" s="405"/>
      <c r="I6" s="405"/>
    </row>
    <row r="7" spans="1:9" ht="26.1" customHeight="1">
      <c r="A7" s="384" t="s">
        <v>132</v>
      </c>
      <c r="B7" s="385"/>
      <c r="C7" s="100" t="s">
        <v>134</v>
      </c>
      <c r="D7" s="405" t="s">
        <v>248</v>
      </c>
      <c r="E7" s="405"/>
      <c r="F7" s="405"/>
      <c r="G7" s="405"/>
      <c r="H7" s="405"/>
      <c r="I7" s="405"/>
    </row>
    <row r="8" spans="1:9" ht="26.1" customHeight="1">
      <c r="A8" s="388"/>
      <c r="B8" s="389"/>
      <c r="C8" s="36" t="s">
        <v>63</v>
      </c>
      <c r="D8" s="405" t="s">
        <v>251</v>
      </c>
      <c r="E8" s="405"/>
      <c r="F8" s="405"/>
      <c r="G8" s="405"/>
      <c r="H8" s="405"/>
      <c r="I8" s="405"/>
    </row>
    <row r="9" spans="1:9" ht="26.1" customHeight="1">
      <c r="A9" s="386"/>
      <c r="B9" s="387"/>
      <c r="C9" s="36" t="s">
        <v>135</v>
      </c>
      <c r="D9" s="405" t="s">
        <v>252</v>
      </c>
      <c r="E9" s="405"/>
      <c r="F9" s="405"/>
      <c r="G9" s="405"/>
      <c r="H9" s="405"/>
      <c r="I9" s="405"/>
    </row>
    <row r="10" spans="1:9" ht="26.1" customHeight="1">
      <c r="A10" s="384" t="s">
        <v>133</v>
      </c>
      <c r="B10" s="385"/>
      <c r="C10" s="100" t="s">
        <v>134</v>
      </c>
      <c r="D10" s="405" t="s">
        <v>247</v>
      </c>
      <c r="E10" s="405"/>
      <c r="F10" s="405"/>
      <c r="G10" s="405"/>
      <c r="H10" s="405"/>
      <c r="I10" s="405"/>
    </row>
    <row r="11" spans="1:9" ht="26.1" customHeight="1">
      <c r="A11" s="388"/>
      <c r="B11" s="389"/>
      <c r="C11" s="36" t="s">
        <v>63</v>
      </c>
      <c r="D11" s="405" t="s">
        <v>253</v>
      </c>
      <c r="E11" s="405"/>
      <c r="F11" s="405"/>
      <c r="G11" s="405"/>
      <c r="H11" s="405"/>
      <c r="I11" s="405"/>
    </row>
    <row r="12" spans="1:9" ht="26.1" customHeight="1">
      <c r="A12" s="386"/>
      <c r="B12" s="387"/>
      <c r="C12" s="36" t="s">
        <v>135</v>
      </c>
      <c r="D12" s="405" t="s">
        <v>254</v>
      </c>
      <c r="E12" s="405"/>
      <c r="F12" s="405"/>
      <c r="G12" s="405"/>
      <c r="H12" s="405"/>
      <c r="I12" s="405"/>
    </row>
    <row r="13" spans="1:9" ht="26.1" customHeight="1">
      <c r="A13" s="381" t="s">
        <v>146</v>
      </c>
      <c r="B13" s="414" t="s">
        <v>136</v>
      </c>
      <c r="C13" s="415"/>
      <c r="D13" s="416"/>
      <c r="E13" s="36" t="s">
        <v>145</v>
      </c>
      <c r="F13" s="414" t="s">
        <v>136</v>
      </c>
      <c r="G13" s="415"/>
      <c r="H13" s="416"/>
      <c r="I13" s="36" t="s">
        <v>145</v>
      </c>
    </row>
    <row r="14" spans="1:9" ht="26.1" customHeight="1">
      <c r="A14" s="382"/>
      <c r="B14" s="413" t="s">
        <v>137</v>
      </c>
      <c r="C14" s="413"/>
      <c r="D14" s="413"/>
      <c r="E14" s="407"/>
      <c r="F14" s="413" t="s">
        <v>141</v>
      </c>
      <c r="G14" s="413"/>
      <c r="H14" s="413"/>
      <c r="I14" s="405"/>
    </row>
    <row r="15" spans="1:9" ht="26.1" customHeight="1">
      <c r="A15" s="382"/>
      <c r="B15" s="47"/>
      <c r="C15" s="23" t="s">
        <v>144</v>
      </c>
      <c r="D15" s="25"/>
      <c r="E15" s="410"/>
      <c r="F15" s="47"/>
      <c r="G15" s="37" t="s">
        <v>142</v>
      </c>
      <c r="H15" s="48"/>
      <c r="I15" s="405"/>
    </row>
    <row r="16" spans="1:9" ht="26.1" customHeight="1">
      <c r="A16" s="382"/>
      <c r="B16" s="413" t="s">
        <v>138</v>
      </c>
      <c r="C16" s="413"/>
      <c r="D16" s="413"/>
      <c r="E16" s="407"/>
      <c r="F16" s="413" t="s">
        <v>263</v>
      </c>
      <c r="G16" s="413"/>
      <c r="H16" s="413"/>
      <c r="I16" s="405"/>
    </row>
    <row r="17" spans="1:9" ht="26.1" customHeight="1">
      <c r="A17" s="382"/>
      <c r="B17" s="47"/>
      <c r="C17" s="37" t="s">
        <v>142</v>
      </c>
      <c r="D17" s="48"/>
      <c r="E17" s="410"/>
      <c r="F17" s="47"/>
      <c r="G17" s="37" t="s">
        <v>142</v>
      </c>
      <c r="H17" s="94"/>
      <c r="I17" s="405"/>
    </row>
    <row r="18" spans="1:9" ht="26.1" customHeight="1">
      <c r="A18" s="382"/>
      <c r="B18" s="413" t="s">
        <v>139</v>
      </c>
      <c r="C18" s="413"/>
      <c r="D18" s="413"/>
      <c r="E18" s="405"/>
      <c r="F18" s="413" t="s">
        <v>264</v>
      </c>
      <c r="G18" s="413"/>
      <c r="H18" s="413"/>
      <c r="I18" s="405"/>
    </row>
    <row r="19" spans="1:9" ht="26.1" customHeight="1">
      <c r="A19" s="382"/>
      <c r="B19" s="47"/>
      <c r="C19" s="37" t="s">
        <v>142</v>
      </c>
      <c r="D19" s="48"/>
      <c r="E19" s="405"/>
      <c r="F19" s="47"/>
      <c r="G19" s="37" t="s">
        <v>142</v>
      </c>
      <c r="H19" s="94"/>
      <c r="I19" s="405"/>
    </row>
    <row r="20" spans="1:9" ht="26.1" customHeight="1">
      <c r="A20" s="382"/>
      <c r="B20" s="413" t="s">
        <v>140</v>
      </c>
      <c r="C20" s="413"/>
      <c r="D20" s="413"/>
      <c r="E20" s="405"/>
      <c r="F20" s="413" t="s">
        <v>265</v>
      </c>
      <c r="G20" s="413"/>
      <c r="H20" s="413"/>
      <c r="I20" s="405"/>
    </row>
    <row r="21" spans="1:9" ht="26.1" customHeight="1">
      <c r="A21" s="382"/>
      <c r="B21" s="47"/>
      <c r="C21" s="37" t="s">
        <v>142</v>
      </c>
      <c r="D21" s="48"/>
      <c r="E21" s="405"/>
      <c r="F21" s="47"/>
      <c r="G21" s="49" t="s">
        <v>143</v>
      </c>
      <c r="H21" s="25"/>
      <c r="I21" s="405"/>
    </row>
    <row r="22" spans="1:9" ht="26.1" customHeight="1">
      <c r="A22" s="382"/>
      <c r="B22" s="406" t="s">
        <v>268</v>
      </c>
      <c r="C22" s="406"/>
      <c r="D22" s="406"/>
      <c r="E22" s="407">
        <f>SUM(E14:E21,I14:I21)</f>
        <v>0</v>
      </c>
      <c r="F22" s="408"/>
      <c r="G22" s="408"/>
      <c r="H22" s="408"/>
      <c r="I22" s="409"/>
    </row>
    <row r="23" spans="1:9" ht="26.1" customHeight="1">
      <c r="A23" s="383"/>
      <c r="B23" s="406"/>
      <c r="C23" s="406"/>
      <c r="D23" s="406"/>
      <c r="E23" s="410"/>
      <c r="F23" s="411"/>
      <c r="G23" s="411"/>
      <c r="H23" s="411"/>
      <c r="I23" s="412"/>
    </row>
  </sheetData>
  <mergeCells count="37">
    <mergeCell ref="A1:I1"/>
    <mergeCell ref="F2:I2"/>
    <mergeCell ref="A3:B3"/>
    <mergeCell ref="A4:B6"/>
    <mergeCell ref="D4:I4"/>
    <mergeCell ref="C3:I3"/>
    <mergeCell ref="D5:I5"/>
    <mergeCell ref="D6:I6"/>
    <mergeCell ref="A13:A23"/>
    <mergeCell ref="B13:D13"/>
    <mergeCell ref="F13:H13"/>
    <mergeCell ref="B14:D14"/>
    <mergeCell ref="E14:E15"/>
    <mergeCell ref="F14:H14"/>
    <mergeCell ref="B20:D20"/>
    <mergeCell ref="E20:E21"/>
    <mergeCell ref="F20:H20"/>
    <mergeCell ref="B22:D23"/>
    <mergeCell ref="E22:I23"/>
    <mergeCell ref="I14:I15"/>
    <mergeCell ref="B16:D16"/>
    <mergeCell ref="E16:E17"/>
    <mergeCell ref="F16:H16"/>
    <mergeCell ref="I16:I17"/>
    <mergeCell ref="A7:B9"/>
    <mergeCell ref="D7:I7"/>
    <mergeCell ref="D12:I12"/>
    <mergeCell ref="D9:I9"/>
    <mergeCell ref="D11:I11"/>
    <mergeCell ref="A10:B12"/>
    <mergeCell ref="D10:I10"/>
    <mergeCell ref="D8:I8"/>
    <mergeCell ref="I20:I21"/>
    <mergeCell ref="B18:D18"/>
    <mergeCell ref="E18:E19"/>
    <mergeCell ref="F18:H18"/>
    <mergeCell ref="I18:I19"/>
  </mergeCells>
  <phoneticPr fontId="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04"/>
  <sheetViews>
    <sheetView zoomScale="120" zoomScaleNormal="120" workbookViewId="0"/>
  </sheetViews>
  <sheetFormatPr defaultColWidth="8.375" defaultRowHeight="27.95" customHeight="1"/>
  <cols>
    <col min="1" max="1" width="6.25" style="29" customWidth="1"/>
    <col min="2" max="3" width="18.75" style="29" customWidth="1"/>
    <col min="4" max="4" width="31.25" style="29" customWidth="1"/>
    <col min="5" max="5" width="5.625" style="29" customWidth="1"/>
    <col min="6" max="7" width="8.375" style="29"/>
    <col min="8" max="8" width="10.375" style="29" customWidth="1"/>
    <col min="9" max="9" width="9.5" style="29" bestFit="1" customWidth="1"/>
    <col min="10" max="16384" width="8.375" style="29"/>
  </cols>
  <sheetData>
    <row r="1" spans="1:8" s="27" customFormat="1" ht="27.95" customHeight="1">
      <c r="A1" s="50" t="s">
        <v>147</v>
      </c>
      <c r="B1" s="50" t="s">
        <v>134</v>
      </c>
      <c r="C1" s="50" t="s">
        <v>148</v>
      </c>
      <c r="D1" s="50" t="s">
        <v>63</v>
      </c>
      <c r="F1" s="418" t="s">
        <v>262</v>
      </c>
      <c r="G1" s="91" t="s">
        <v>261</v>
      </c>
      <c r="H1" s="92" t="s">
        <v>260</v>
      </c>
    </row>
    <row r="2" spans="1:8" ht="27.95" customHeight="1">
      <c r="A2" s="36">
        <v>1</v>
      </c>
      <c r="B2" s="35"/>
      <c r="C2" s="88"/>
      <c r="D2" s="35"/>
      <c r="F2" s="418"/>
      <c r="G2" s="86" t="str">
        <f>IF(C2="","",DATEDIF(C2,H$2,"Y"))</f>
        <v/>
      </c>
      <c r="H2" s="103">
        <v>46113</v>
      </c>
    </row>
    <row r="3" spans="1:8" ht="27.95" customHeight="1">
      <c r="A3" s="36">
        <v>2</v>
      </c>
      <c r="B3" s="35"/>
      <c r="C3" s="88"/>
      <c r="D3" s="35"/>
      <c r="F3" s="418"/>
      <c r="G3" s="86" t="str">
        <f t="shared" ref="G3:G66" si="0">IF(C3="","",DATEDIF(C3,H$2,"Y"))</f>
        <v/>
      </c>
    </row>
    <row r="4" spans="1:8" ht="27.95" customHeight="1">
      <c r="A4" s="36">
        <v>3</v>
      </c>
      <c r="B4" s="35"/>
      <c r="C4" s="88"/>
      <c r="D4" s="35"/>
      <c r="F4" s="418"/>
      <c r="G4" s="86" t="str">
        <f t="shared" si="0"/>
        <v/>
      </c>
    </row>
    <row r="5" spans="1:8" ht="27.95" customHeight="1">
      <c r="A5" s="36">
        <v>4</v>
      </c>
      <c r="B5" s="35"/>
      <c r="C5" s="88"/>
      <c r="D5" s="35"/>
      <c r="F5" s="418"/>
      <c r="G5" s="86" t="str">
        <f t="shared" si="0"/>
        <v/>
      </c>
    </row>
    <row r="6" spans="1:8" ht="27.95" customHeight="1">
      <c r="A6" s="36">
        <v>5</v>
      </c>
      <c r="B6" s="35"/>
      <c r="C6" s="88"/>
      <c r="D6" s="35"/>
      <c r="F6" s="418"/>
      <c r="G6" s="86" t="str">
        <f t="shared" si="0"/>
        <v/>
      </c>
    </row>
    <row r="7" spans="1:8" ht="27.95" customHeight="1">
      <c r="A7" s="36">
        <v>6</v>
      </c>
      <c r="B7" s="35"/>
      <c r="C7" s="88"/>
      <c r="D7" s="35"/>
      <c r="F7" s="418"/>
      <c r="G7" s="86" t="str">
        <f t="shared" si="0"/>
        <v/>
      </c>
    </row>
    <row r="8" spans="1:8" ht="27.95" customHeight="1">
      <c r="A8" s="36">
        <v>7</v>
      </c>
      <c r="B8" s="35"/>
      <c r="C8" s="88"/>
      <c r="D8" s="35"/>
      <c r="F8" s="418"/>
      <c r="G8" s="86" t="str">
        <f t="shared" si="0"/>
        <v/>
      </c>
    </row>
    <row r="9" spans="1:8" ht="27.95" customHeight="1">
      <c r="A9" s="36">
        <v>8</v>
      </c>
      <c r="B9" s="35"/>
      <c r="C9" s="88"/>
      <c r="D9" s="35"/>
      <c r="F9" s="418"/>
      <c r="G9" s="86" t="str">
        <f t="shared" si="0"/>
        <v/>
      </c>
    </row>
    <row r="10" spans="1:8" ht="27.95" customHeight="1">
      <c r="A10" s="36">
        <v>9</v>
      </c>
      <c r="B10" s="35"/>
      <c r="C10" s="88"/>
      <c r="D10" s="35"/>
      <c r="F10" s="418"/>
      <c r="G10" s="86" t="str">
        <f t="shared" si="0"/>
        <v/>
      </c>
    </row>
    <row r="11" spans="1:8" ht="27.95" customHeight="1">
      <c r="A11" s="36">
        <v>10</v>
      </c>
      <c r="B11" s="35"/>
      <c r="C11" s="83"/>
      <c r="D11" s="35"/>
      <c r="F11" s="418"/>
      <c r="G11" s="86" t="str">
        <f t="shared" si="0"/>
        <v/>
      </c>
    </row>
    <row r="12" spans="1:8" ht="27.95" customHeight="1">
      <c r="A12" s="36">
        <v>11</v>
      </c>
      <c r="B12" s="35"/>
      <c r="C12" s="83"/>
      <c r="D12" s="35"/>
      <c r="F12" s="418"/>
      <c r="G12" s="86" t="str">
        <f t="shared" si="0"/>
        <v/>
      </c>
    </row>
    <row r="13" spans="1:8" ht="27.95" customHeight="1">
      <c r="A13" s="36">
        <v>12</v>
      </c>
      <c r="B13" s="35"/>
      <c r="C13" s="83"/>
      <c r="D13" s="35"/>
      <c r="F13" s="418"/>
      <c r="G13" s="86" t="str">
        <f t="shared" si="0"/>
        <v/>
      </c>
    </row>
    <row r="14" spans="1:8" ht="27.95" customHeight="1">
      <c r="A14" s="36">
        <v>13</v>
      </c>
      <c r="B14" s="35"/>
      <c r="C14" s="83"/>
      <c r="D14" s="35"/>
      <c r="F14" s="418"/>
      <c r="G14" s="86" t="str">
        <f t="shared" si="0"/>
        <v/>
      </c>
    </row>
    <row r="15" spans="1:8" ht="27.95" customHeight="1">
      <c r="A15" s="36">
        <v>14</v>
      </c>
      <c r="B15" s="35"/>
      <c r="C15" s="83"/>
      <c r="D15" s="35"/>
      <c r="F15" s="418"/>
      <c r="G15" s="86" t="str">
        <f t="shared" si="0"/>
        <v/>
      </c>
    </row>
    <row r="16" spans="1:8" ht="27.95" customHeight="1">
      <c r="A16" s="36">
        <v>15</v>
      </c>
      <c r="B16" s="35"/>
      <c r="C16" s="83"/>
      <c r="D16" s="35"/>
      <c r="F16" s="418"/>
      <c r="G16" s="86" t="str">
        <f t="shared" si="0"/>
        <v/>
      </c>
    </row>
    <row r="17" spans="1:7" ht="27.95" customHeight="1">
      <c r="A17" s="36">
        <v>16</v>
      </c>
      <c r="B17" s="35"/>
      <c r="C17" s="83"/>
      <c r="D17" s="35"/>
      <c r="F17" s="418"/>
      <c r="G17" s="86" t="str">
        <f t="shared" si="0"/>
        <v/>
      </c>
    </row>
    <row r="18" spans="1:7" ht="27.95" customHeight="1">
      <c r="A18" s="36">
        <v>17</v>
      </c>
      <c r="B18" s="35"/>
      <c r="C18" s="83"/>
      <c r="D18" s="35"/>
      <c r="F18" s="418"/>
      <c r="G18" s="86" t="str">
        <f t="shared" si="0"/>
        <v/>
      </c>
    </row>
    <row r="19" spans="1:7" ht="27.95" customHeight="1">
      <c r="A19" s="36">
        <v>18</v>
      </c>
      <c r="B19" s="35"/>
      <c r="C19" s="83"/>
      <c r="D19" s="35"/>
      <c r="F19" s="418"/>
      <c r="G19" s="86" t="str">
        <f t="shared" si="0"/>
        <v/>
      </c>
    </row>
    <row r="20" spans="1:7" ht="27.95" customHeight="1">
      <c r="A20" s="36">
        <v>19</v>
      </c>
      <c r="B20" s="35"/>
      <c r="C20" s="83"/>
      <c r="D20" s="35"/>
      <c r="F20" s="418"/>
      <c r="G20" s="86" t="str">
        <f t="shared" si="0"/>
        <v/>
      </c>
    </row>
    <row r="21" spans="1:7" ht="27.95" customHeight="1">
      <c r="A21" s="36">
        <v>20</v>
      </c>
      <c r="B21" s="35"/>
      <c r="C21" s="83"/>
      <c r="D21" s="35"/>
      <c r="F21" s="418"/>
      <c r="G21" s="86" t="str">
        <f t="shared" si="0"/>
        <v/>
      </c>
    </row>
    <row r="22" spans="1:7" ht="27.95" customHeight="1">
      <c r="A22" s="36">
        <v>21</v>
      </c>
      <c r="B22" s="35"/>
      <c r="C22" s="83"/>
      <c r="D22" s="35"/>
      <c r="F22" s="418"/>
      <c r="G22" s="86" t="str">
        <f t="shared" si="0"/>
        <v/>
      </c>
    </row>
    <row r="23" spans="1:7" ht="27.95" customHeight="1">
      <c r="A23" s="36">
        <v>22</v>
      </c>
      <c r="B23" s="35"/>
      <c r="C23" s="83"/>
      <c r="D23" s="35"/>
      <c r="F23" s="418"/>
      <c r="G23" s="86" t="str">
        <f t="shared" si="0"/>
        <v/>
      </c>
    </row>
    <row r="24" spans="1:7" ht="27.95" customHeight="1">
      <c r="A24" s="36">
        <v>23</v>
      </c>
      <c r="B24" s="35"/>
      <c r="C24" s="83"/>
      <c r="D24" s="35"/>
      <c r="F24" s="418"/>
      <c r="G24" s="86" t="str">
        <f t="shared" si="0"/>
        <v/>
      </c>
    </row>
    <row r="25" spans="1:7" ht="27.95" customHeight="1">
      <c r="A25" s="36">
        <v>24</v>
      </c>
      <c r="B25" s="35"/>
      <c r="C25" s="83"/>
      <c r="D25" s="35"/>
      <c r="F25" s="418"/>
      <c r="G25" s="86" t="str">
        <f t="shared" si="0"/>
        <v/>
      </c>
    </row>
    <row r="26" spans="1:7" ht="27.95" customHeight="1">
      <c r="A26" s="36">
        <v>25</v>
      </c>
      <c r="B26" s="35"/>
      <c r="C26" s="35"/>
      <c r="D26" s="35"/>
      <c r="F26" s="418"/>
      <c r="G26" s="86" t="str">
        <f t="shared" si="0"/>
        <v/>
      </c>
    </row>
    <row r="27" spans="1:7" ht="27.95" customHeight="1">
      <c r="A27" s="50" t="s">
        <v>147</v>
      </c>
      <c r="B27" s="50" t="s">
        <v>134</v>
      </c>
      <c r="C27" s="50" t="s">
        <v>148</v>
      </c>
      <c r="D27" s="50" t="s">
        <v>63</v>
      </c>
      <c r="F27" s="418" t="s">
        <v>262</v>
      </c>
      <c r="G27" s="87" t="e">
        <f t="shared" si="0"/>
        <v>#VALUE!</v>
      </c>
    </row>
    <row r="28" spans="1:7" ht="27.95" customHeight="1">
      <c r="A28" s="36">
        <v>26</v>
      </c>
      <c r="B28" s="35"/>
      <c r="C28" s="83"/>
      <c r="D28" s="35"/>
      <c r="F28" s="418"/>
      <c r="G28" s="86" t="str">
        <f t="shared" si="0"/>
        <v/>
      </c>
    </row>
    <row r="29" spans="1:7" ht="27.95" customHeight="1">
      <c r="A29" s="36">
        <v>27</v>
      </c>
      <c r="B29" s="35"/>
      <c r="C29" s="83"/>
      <c r="D29" s="35"/>
      <c r="F29" s="418"/>
      <c r="G29" s="86" t="str">
        <f t="shared" si="0"/>
        <v/>
      </c>
    </row>
    <row r="30" spans="1:7" ht="27.95" customHeight="1">
      <c r="A30" s="36">
        <v>28</v>
      </c>
      <c r="B30" s="35"/>
      <c r="C30" s="83"/>
      <c r="D30" s="35"/>
      <c r="F30" s="418"/>
      <c r="G30" s="86" t="str">
        <f t="shared" si="0"/>
        <v/>
      </c>
    </row>
    <row r="31" spans="1:7" ht="27.95" customHeight="1">
      <c r="A31" s="36">
        <v>29</v>
      </c>
      <c r="B31" s="35"/>
      <c r="C31" s="83"/>
      <c r="D31" s="35"/>
      <c r="F31" s="418"/>
      <c r="G31" s="86" t="str">
        <f t="shared" si="0"/>
        <v/>
      </c>
    </row>
    <row r="32" spans="1:7" ht="27.95" customHeight="1">
      <c r="A32" s="36">
        <v>30</v>
      </c>
      <c r="B32" s="35"/>
      <c r="C32" s="35"/>
      <c r="D32" s="35"/>
      <c r="F32" s="418"/>
      <c r="G32" s="86" t="str">
        <f t="shared" si="0"/>
        <v/>
      </c>
    </row>
    <row r="33" spans="1:7" ht="27.95" customHeight="1">
      <c r="A33" s="36">
        <v>31</v>
      </c>
      <c r="B33" s="35"/>
      <c r="C33" s="35"/>
      <c r="D33" s="35"/>
      <c r="F33" s="418"/>
      <c r="G33" s="86" t="str">
        <f t="shared" si="0"/>
        <v/>
      </c>
    </row>
    <row r="34" spans="1:7" ht="27.95" customHeight="1">
      <c r="A34" s="36">
        <v>32</v>
      </c>
      <c r="B34" s="35"/>
      <c r="C34" s="35"/>
      <c r="D34" s="35"/>
      <c r="F34" s="418"/>
      <c r="G34" s="86" t="str">
        <f t="shared" si="0"/>
        <v/>
      </c>
    </row>
    <row r="35" spans="1:7" ht="27.95" customHeight="1">
      <c r="A35" s="36">
        <v>33</v>
      </c>
      <c r="B35" s="35"/>
      <c r="C35" s="35"/>
      <c r="D35" s="35"/>
      <c r="F35" s="418"/>
      <c r="G35" s="86" t="str">
        <f t="shared" si="0"/>
        <v/>
      </c>
    </row>
    <row r="36" spans="1:7" ht="27.95" customHeight="1">
      <c r="A36" s="36">
        <v>34</v>
      </c>
      <c r="B36" s="35"/>
      <c r="C36" s="35"/>
      <c r="D36" s="35"/>
      <c r="F36" s="418"/>
      <c r="G36" s="86" t="str">
        <f t="shared" si="0"/>
        <v/>
      </c>
    </row>
    <row r="37" spans="1:7" ht="27.95" customHeight="1">
      <c r="A37" s="36">
        <v>35</v>
      </c>
      <c r="B37" s="35"/>
      <c r="C37" s="35"/>
      <c r="D37" s="35"/>
      <c r="F37" s="418"/>
      <c r="G37" s="86" t="str">
        <f t="shared" si="0"/>
        <v/>
      </c>
    </row>
    <row r="38" spans="1:7" ht="27.95" customHeight="1">
      <c r="A38" s="36">
        <v>36</v>
      </c>
      <c r="B38" s="35"/>
      <c r="C38" s="35"/>
      <c r="D38" s="35"/>
      <c r="F38" s="418"/>
      <c r="G38" s="86" t="str">
        <f t="shared" si="0"/>
        <v/>
      </c>
    </row>
    <row r="39" spans="1:7" ht="27.95" customHeight="1">
      <c r="A39" s="36">
        <v>37</v>
      </c>
      <c r="B39" s="35"/>
      <c r="C39" s="35"/>
      <c r="D39" s="35"/>
      <c r="F39" s="418"/>
      <c r="G39" s="86" t="str">
        <f t="shared" si="0"/>
        <v/>
      </c>
    </row>
    <row r="40" spans="1:7" ht="27.95" customHeight="1">
      <c r="A40" s="36">
        <v>38</v>
      </c>
      <c r="B40" s="35"/>
      <c r="C40" s="35"/>
      <c r="D40" s="35"/>
      <c r="F40" s="418"/>
      <c r="G40" s="86" t="str">
        <f t="shared" si="0"/>
        <v/>
      </c>
    </row>
    <row r="41" spans="1:7" ht="27.95" customHeight="1">
      <c r="A41" s="36">
        <v>39</v>
      </c>
      <c r="B41" s="35"/>
      <c r="C41" s="35"/>
      <c r="D41" s="35"/>
      <c r="F41" s="418"/>
      <c r="G41" s="86" t="str">
        <f t="shared" si="0"/>
        <v/>
      </c>
    </row>
    <row r="42" spans="1:7" ht="27.95" customHeight="1">
      <c r="A42" s="36">
        <v>40</v>
      </c>
      <c r="B42" s="35"/>
      <c r="C42" s="35"/>
      <c r="D42" s="35"/>
      <c r="F42" s="418"/>
      <c r="G42" s="86" t="str">
        <f t="shared" si="0"/>
        <v/>
      </c>
    </row>
    <row r="43" spans="1:7" ht="27.95" customHeight="1">
      <c r="A43" s="36">
        <v>41</v>
      </c>
      <c r="B43" s="35"/>
      <c r="C43" s="35"/>
      <c r="D43" s="35"/>
      <c r="F43" s="418"/>
      <c r="G43" s="86" t="str">
        <f t="shared" si="0"/>
        <v/>
      </c>
    </row>
    <row r="44" spans="1:7" ht="27.95" customHeight="1">
      <c r="A44" s="36">
        <v>42</v>
      </c>
      <c r="B44" s="35"/>
      <c r="C44" s="35"/>
      <c r="D44" s="35"/>
      <c r="F44" s="418"/>
      <c r="G44" s="86" t="str">
        <f t="shared" si="0"/>
        <v/>
      </c>
    </row>
    <row r="45" spans="1:7" ht="27.95" customHeight="1">
      <c r="A45" s="36">
        <v>43</v>
      </c>
      <c r="B45" s="35"/>
      <c r="C45" s="35"/>
      <c r="D45" s="35"/>
      <c r="F45" s="418"/>
      <c r="G45" s="86" t="str">
        <f t="shared" si="0"/>
        <v/>
      </c>
    </row>
    <row r="46" spans="1:7" ht="27.95" customHeight="1">
      <c r="A46" s="36">
        <v>44</v>
      </c>
      <c r="B46" s="35"/>
      <c r="C46" s="35"/>
      <c r="D46" s="35"/>
      <c r="F46" s="418"/>
      <c r="G46" s="86" t="str">
        <f t="shared" si="0"/>
        <v/>
      </c>
    </row>
    <row r="47" spans="1:7" ht="27.95" customHeight="1">
      <c r="A47" s="36">
        <v>45</v>
      </c>
      <c r="B47" s="35"/>
      <c r="C47" s="35"/>
      <c r="D47" s="35"/>
      <c r="F47" s="418"/>
      <c r="G47" s="86" t="str">
        <f t="shared" si="0"/>
        <v/>
      </c>
    </row>
    <row r="48" spans="1:7" ht="27.95" customHeight="1">
      <c r="A48" s="36">
        <v>46</v>
      </c>
      <c r="B48" s="35"/>
      <c r="C48" s="35"/>
      <c r="D48" s="35"/>
      <c r="F48" s="418"/>
      <c r="G48" s="86" t="str">
        <f t="shared" si="0"/>
        <v/>
      </c>
    </row>
    <row r="49" spans="1:7" ht="27.95" customHeight="1">
      <c r="A49" s="36">
        <v>47</v>
      </c>
      <c r="B49" s="35"/>
      <c r="C49" s="35"/>
      <c r="D49" s="35"/>
      <c r="F49" s="418"/>
      <c r="G49" s="86" t="str">
        <f t="shared" si="0"/>
        <v/>
      </c>
    </row>
    <row r="50" spans="1:7" ht="27.95" customHeight="1">
      <c r="A50" s="36">
        <v>48</v>
      </c>
      <c r="B50" s="35"/>
      <c r="C50" s="35"/>
      <c r="D50" s="35"/>
      <c r="F50" s="418"/>
      <c r="G50" s="86" t="str">
        <f t="shared" si="0"/>
        <v/>
      </c>
    </row>
    <row r="51" spans="1:7" ht="27.95" customHeight="1">
      <c r="A51" s="36">
        <v>49</v>
      </c>
      <c r="B51" s="35"/>
      <c r="C51" s="35"/>
      <c r="D51" s="35"/>
      <c r="F51" s="418"/>
      <c r="G51" s="86" t="str">
        <f t="shared" si="0"/>
        <v/>
      </c>
    </row>
    <row r="52" spans="1:7" ht="27.95" customHeight="1">
      <c r="A52" s="36">
        <v>50</v>
      </c>
      <c r="B52" s="35"/>
      <c r="C52" s="35"/>
      <c r="D52" s="35"/>
      <c r="F52" s="418"/>
      <c r="G52" s="86" t="str">
        <f t="shared" si="0"/>
        <v/>
      </c>
    </row>
    <row r="53" spans="1:7" ht="27.95" customHeight="1">
      <c r="A53" s="50" t="s">
        <v>147</v>
      </c>
      <c r="B53" s="50" t="s">
        <v>134</v>
      </c>
      <c r="C53" s="50" t="s">
        <v>148</v>
      </c>
      <c r="D53" s="50" t="s">
        <v>63</v>
      </c>
      <c r="F53" s="418" t="s">
        <v>262</v>
      </c>
      <c r="G53" s="87"/>
    </row>
    <row r="54" spans="1:7" ht="27.95" customHeight="1">
      <c r="A54" s="36">
        <v>51</v>
      </c>
      <c r="B54" s="35"/>
      <c r="C54" s="83"/>
      <c r="D54" s="35"/>
      <c r="F54" s="418"/>
      <c r="G54" s="86" t="str">
        <f>IF(C54="","",DATEDIF(C54,H$2,"Y"))</f>
        <v/>
      </c>
    </row>
    <row r="55" spans="1:7" ht="27.95" customHeight="1">
      <c r="A55" s="36">
        <v>52</v>
      </c>
      <c r="B55" s="35"/>
      <c r="C55" s="83"/>
      <c r="D55" s="35"/>
      <c r="F55" s="418"/>
      <c r="G55" s="86" t="str">
        <f t="shared" si="0"/>
        <v/>
      </c>
    </row>
    <row r="56" spans="1:7" ht="27.95" customHeight="1">
      <c r="A56" s="36">
        <v>53</v>
      </c>
      <c r="B56" s="35"/>
      <c r="C56" s="83"/>
      <c r="D56" s="35"/>
      <c r="F56" s="418"/>
      <c r="G56" s="86" t="str">
        <f t="shared" si="0"/>
        <v/>
      </c>
    </row>
    <row r="57" spans="1:7" ht="27.95" customHeight="1">
      <c r="A57" s="36">
        <v>54</v>
      </c>
      <c r="B57" s="35"/>
      <c r="C57" s="83"/>
      <c r="D57" s="35"/>
      <c r="F57" s="418"/>
      <c r="G57" s="86" t="str">
        <f t="shared" si="0"/>
        <v/>
      </c>
    </row>
    <row r="58" spans="1:7" ht="27.95" customHeight="1">
      <c r="A58" s="36">
        <v>55</v>
      </c>
      <c r="B58" s="35"/>
      <c r="C58" s="83"/>
      <c r="D58" s="35"/>
      <c r="F58" s="418"/>
      <c r="G58" s="86" t="str">
        <f t="shared" si="0"/>
        <v/>
      </c>
    </row>
    <row r="59" spans="1:7" ht="27.95" customHeight="1">
      <c r="A59" s="36">
        <v>56</v>
      </c>
      <c r="B59" s="35"/>
      <c r="C59" s="83"/>
      <c r="D59" s="35"/>
      <c r="F59" s="418"/>
      <c r="G59" s="86" t="str">
        <f t="shared" si="0"/>
        <v/>
      </c>
    </row>
    <row r="60" spans="1:7" ht="27.95" customHeight="1">
      <c r="A60" s="36">
        <v>57</v>
      </c>
      <c r="B60" s="35"/>
      <c r="C60" s="83"/>
      <c r="D60" s="35"/>
      <c r="F60" s="418"/>
      <c r="G60" s="86" t="str">
        <f t="shared" si="0"/>
        <v/>
      </c>
    </row>
    <row r="61" spans="1:7" ht="27.95" customHeight="1">
      <c r="A61" s="36">
        <v>58</v>
      </c>
      <c r="B61" s="35"/>
      <c r="C61" s="83"/>
      <c r="D61" s="35"/>
      <c r="F61" s="418"/>
      <c r="G61" s="86" t="str">
        <f t="shared" si="0"/>
        <v/>
      </c>
    </row>
    <row r="62" spans="1:7" ht="27.95" customHeight="1">
      <c r="A62" s="36">
        <v>59</v>
      </c>
      <c r="B62" s="35"/>
      <c r="C62" s="83"/>
      <c r="D62" s="35"/>
      <c r="F62" s="418"/>
      <c r="G62" s="86" t="str">
        <f t="shared" si="0"/>
        <v/>
      </c>
    </row>
    <row r="63" spans="1:7" ht="27.95" customHeight="1">
      <c r="A63" s="36">
        <v>60</v>
      </c>
      <c r="B63" s="35"/>
      <c r="C63" s="35"/>
      <c r="D63" s="35"/>
      <c r="F63" s="418"/>
      <c r="G63" s="86" t="str">
        <f t="shared" si="0"/>
        <v/>
      </c>
    </row>
    <row r="64" spans="1:7" ht="27.95" customHeight="1">
      <c r="A64" s="36">
        <v>61</v>
      </c>
      <c r="B64" s="35"/>
      <c r="C64" s="35"/>
      <c r="D64" s="35"/>
      <c r="F64" s="418"/>
      <c r="G64" s="86" t="str">
        <f t="shared" si="0"/>
        <v/>
      </c>
    </row>
    <row r="65" spans="1:7" ht="27.95" customHeight="1">
      <c r="A65" s="36">
        <v>62</v>
      </c>
      <c r="B65" s="35"/>
      <c r="C65" s="35"/>
      <c r="D65" s="35"/>
      <c r="F65" s="418"/>
      <c r="G65" s="86" t="str">
        <f t="shared" si="0"/>
        <v/>
      </c>
    </row>
    <row r="66" spans="1:7" ht="27.95" customHeight="1">
      <c r="A66" s="36">
        <v>63</v>
      </c>
      <c r="B66" s="35"/>
      <c r="C66" s="35"/>
      <c r="D66" s="35"/>
      <c r="F66" s="418"/>
      <c r="G66" s="86" t="str">
        <f t="shared" si="0"/>
        <v/>
      </c>
    </row>
    <row r="67" spans="1:7" ht="27.95" customHeight="1">
      <c r="A67" s="36">
        <v>64</v>
      </c>
      <c r="B67" s="35"/>
      <c r="C67" s="35"/>
      <c r="D67" s="35"/>
      <c r="F67" s="418"/>
      <c r="G67" s="86" t="str">
        <f t="shared" ref="G67:G104" si="1">IF(C67="","",DATEDIF(C67,H$2,"Y"))</f>
        <v/>
      </c>
    </row>
    <row r="68" spans="1:7" ht="27.95" customHeight="1">
      <c r="A68" s="36">
        <v>65</v>
      </c>
      <c r="B68" s="35"/>
      <c r="C68" s="35"/>
      <c r="D68" s="35"/>
      <c r="F68" s="418"/>
      <c r="G68" s="86" t="str">
        <f t="shared" si="1"/>
        <v/>
      </c>
    </row>
    <row r="69" spans="1:7" ht="27.95" customHeight="1">
      <c r="A69" s="36">
        <v>66</v>
      </c>
      <c r="B69" s="35"/>
      <c r="C69" s="35"/>
      <c r="D69" s="35"/>
      <c r="F69" s="418"/>
      <c r="G69" s="86" t="str">
        <f t="shared" si="1"/>
        <v/>
      </c>
    </row>
    <row r="70" spans="1:7" ht="27.95" customHeight="1">
      <c r="A70" s="36">
        <v>67</v>
      </c>
      <c r="B70" s="35"/>
      <c r="C70" s="35"/>
      <c r="D70" s="35"/>
      <c r="F70" s="418"/>
      <c r="G70" s="86" t="str">
        <f t="shared" si="1"/>
        <v/>
      </c>
    </row>
    <row r="71" spans="1:7" ht="27.95" customHeight="1">
      <c r="A71" s="36">
        <v>68</v>
      </c>
      <c r="B71" s="35"/>
      <c r="C71" s="35"/>
      <c r="D71" s="35"/>
      <c r="F71" s="418"/>
      <c r="G71" s="86" t="str">
        <f t="shared" si="1"/>
        <v/>
      </c>
    </row>
    <row r="72" spans="1:7" ht="27.95" customHeight="1">
      <c r="A72" s="36">
        <v>69</v>
      </c>
      <c r="B72" s="35"/>
      <c r="C72" s="35"/>
      <c r="D72" s="35"/>
      <c r="F72" s="418"/>
      <c r="G72" s="86" t="str">
        <f t="shared" si="1"/>
        <v/>
      </c>
    </row>
    <row r="73" spans="1:7" ht="27.95" customHeight="1">
      <c r="A73" s="36">
        <v>70</v>
      </c>
      <c r="B73" s="35"/>
      <c r="C73" s="35"/>
      <c r="D73" s="35"/>
      <c r="F73" s="418"/>
      <c r="G73" s="86" t="str">
        <f t="shared" si="1"/>
        <v/>
      </c>
    </row>
    <row r="74" spans="1:7" ht="27.95" customHeight="1">
      <c r="A74" s="36">
        <v>71</v>
      </c>
      <c r="B74" s="35"/>
      <c r="C74" s="35"/>
      <c r="D74" s="35"/>
      <c r="F74" s="418"/>
      <c r="G74" s="86" t="str">
        <f t="shared" si="1"/>
        <v/>
      </c>
    </row>
    <row r="75" spans="1:7" ht="27.95" customHeight="1">
      <c r="A75" s="36">
        <v>72</v>
      </c>
      <c r="B75" s="35"/>
      <c r="C75" s="35"/>
      <c r="D75" s="35"/>
      <c r="F75" s="418"/>
      <c r="G75" s="86" t="str">
        <f t="shared" si="1"/>
        <v/>
      </c>
    </row>
    <row r="76" spans="1:7" ht="27.95" customHeight="1">
      <c r="A76" s="36">
        <v>73</v>
      </c>
      <c r="B76" s="35"/>
      <c r="C76" s="35"/>
      <c r="D76" s="35"/>
      <c r="F76" s="418"/>
      <c r="G76" s="86" t="str">
        <f t="shared" si="1"/>
        <v/>
      </c>
    </row>
    <row r="77" spans="1:7" ht="27.95" customHeight="1">
      <c r="A77" s="36">
        <v>74</v>
      </c>
      <c r="B77" s="35"/>
      <c r="C77" s="35"/>
      <c r="D77" s="35"/>
      <c r="F77" s="418"/>
      <c r="G77" s="86" t="str">
        <f t="shared" si="1"/>
        <v/>
      </c>
    </row>
    <row r="78" spans="1:7" ht="27.95" customHeight="1">
      <c r="A78" s="36">
        <v>75</v>
      </c>
      <c r="B78" s="35"/>
      <c r="C78" s="35"/>
      <c r="D78" s="35"/>
      <c r="F78" s="418"/>
      <c r="G78" s="86" t="str">
        <f t="shared" si="1"/>
        <v/>
      </c>
    </row>
    <row r="79" spans="1:7" ht="27.95" customHeight="1">
      <c r="A79" s="50" t="s">
        <v>147</v>
      </c>
      <c r="B79" s="50" t="s">
        <v>134</v>
      </c>
      <c r="C79" s="50" t="s">
        <v>148</v>
      </c>
      <c r="D79" s="50" t="s">
        <v>63</v>
      </c>
      <c r="F79" s="418" t="s">
        <v>262</v>
      </c>
      <c r="G79" s="87" t="e">
        <f t="shared" si="1"/>
        <v>#VALUE!</v>
      </c>
    </row>
    <row r="80" spans="1:7" ht="27.95" customHeight="1">
      <c r="A80" s="36">
        <v>76</v>
      </c>
      <c r="B80" s="35"/>
      <c r="C80" s="83"/>
      <c r="D80" s="35"/>
      <c r="F80" s="418"/>
      <c r="G80" s="86" t="str">
        <f t="shared" si="1"/>
        <v/>
      </c>
    </row>
    <row r="81" spans="1:7" ht="27.95" customHeight="1">
      <c r="A81" s="36">
        <v>77</v>
      </c>
      <c r="B81" s="35"/>
      <c r="C81" s="83"/>
      <c r="D81" s="35"/>
      <c r="F81" s="418"/>
      <c r="G81" s="86" t="str">
        <f t="shared" si="1"/>
        <v/>
      </c>
    </row>
    <row r="82" spans="1:7" ht="27.95" customHeight="1">
      <c r="A82" s="36">
        <v>78</v>
      </c>
      <c r="B82" s="35"/>
      <c r="C82" s="83"/>
      <c r="D82" s="35"/>
      <c r="F82" s="418"/>
      <c r="G82" s="86" t="str">
        <f t="shared" si="1"/>
        <v/>
      </c>
    </row>
    <row r="83" spans="1:7" ht="27.95" customHeight="1">
      <c r="A83" s="36">
        <v>79</v>
      </c>
      <c r="B83" s="35"/>
      <c r="C83" s="83"/>
      <c r="D83" s="35"/>
      <c r="F83" s="418"/>
      <c r="G83" s="86" t="str">
        <f t="shared" si="1"/>
        <v/>
      </c>
    </row>
    <row r="84" spans="1:7" ht="27.95" customHeight="1">
      <c r="A84" s="36">
        <v>80</v>
      </c>
      <c r="B84" s="35"/>
      <c r="C84" s="35"/>
      <c r="D84" s="35"/>
      <c r="F84" s="418"/>
      <c r="G84" s="86" t="str">
        <f t="shared" si="1"/>
        <v/>
      </c>
    </row>
    <row r="85" spans="1:7" ht="27.95" customHeight="1">
      <c r="A85" s="36">
        <v>81</v>
      </c>
      <c r="B85" s="35"/>
      <c r="C85" s="35"/>
      <c r="D85" s="35"/>
      <c r="F85" s="418"/>
      <c r="G85" s="86" t="str">
        <f t="shared" si="1"/>
        <v/>
      </c>
    </row>
    <row r="86" spans="1:7" ht="27.95" customHeight="1">
      <c r="A86" s="36">
        <v>82</v>
      </c>
      <c r="B86" s="35"/>
      <c r="C86" s="35"/>
      <c r="D86" s="35"/>
      <c r="F86" s="418"/>
      <c r="G86" s="86" t="str">
        <f t="shared" si="1"/>
        <v/>
      </c>
    </row>
    <row r="87" spans="1:7" ht="27.95" customHeight="1">
      <c r="A87" s="36">
        <v>83</v>
      </c>
      <c r="B87" s="35"/>
      <c r="C87" s="35"/>
      <c r="D87" s="35"/>
      <c r="F87" s="418"/>
      <c r="G87" s="86" t="str">
        <f t="shared" si="1"/>
        <v/>
      </c>
    </row>
    <row r="88" spans="1:7" ht="27.95" customHeight="1">
      <c r="A88" s="36">
        <v>84</v>
      </c>
      <c r="B88" s="35"/>
      <c r="C88" s="35"/>
      <c r="D88" s="35"/>
      <c r="F88" s="418"/>
      <c r="G88" s="86" t="str">
        <f t="shared" si="1"/>
        <v/>
      </c>
    </row>
    <row r="89" spans="1:7" ht="27.95" customHeight="1">
      <c r="A89" s="36">
        <v>85</v>
      </c>
      <c r="B89" s="35"/>
      <c r="C89" s="35"/>
      <c r="D89" s="35"/>
      <c r="F89" s="418"/>
      <c r="G89" s="86" t="str">
        <f t="shared" si="1"/>
        <v/>
      </c>
    </row>
    <row r="90" spans="1:7" ht="27.95" customHeight="1">
      <c r="A90" s="36">
        <v>86</v>
      </c>
      <c r="B90" s="35"/>
      <c r="C90" s="35"/>
      <c r="D90" s="35"/>
      <c r="F90" s="418"/>
      <c r="G90" s="86" t="str">
        <f t="shared" si="1"/>
        <v/>
      </c>
    </row>
    <row r="91" spans="1:7" ht="27.95" customHeight="1">
      <c r="A91" s="36">
        <v>87</v>
      </c>
      <c r="B91" s="35"/>
      <c r="C91" s="35"/>
      <c r="D91" s="35"/>
      <c r="F91" s="418"/>
      <c r="G91" s="86" t="str">
        <f t="shared" si="1"/>
        <v/>
      </c>
    </row>
    <row r="92" spans="1:7" ht="27.95" customHeight="1">
      <c r="A92" s="36">
        <v>88</v>
      </c>
      <c r="B92" s="35"/>
      <c r="C92" s="35"/>
      <c r="D92" s="35"/>
      <c r="F92" s="418"/>
      <c r="G92" s="86" t="str">
        <f t="shared" si="1"/>
        <v/>
      </c>
    </row>
    <row r="93" spans="1:7" ht="27.95" customHeight="1">
      <c r="A93" s="36">
        <v>89</v>
      </c>
      <c r="B93" s="35"/>
      <c r="C93" s="35"/>
      <c r="D93" s="35"/>
      <c r="F93" s="418"/>
      <c r="G93" s="86" t="str">
        <f t="shared" si="1"/>
        <v/>
      </c>
    </row>
    <row r="94" spans="1:7" ht="27.95" customHeight="1">
      <c r="A94" s="36">
        <v>90</v>
      </c>
      <c r="B94" s="35"/>
      <c r="C94" s="35"/>
      <c r="D94" s="35"/>
      <c r="F94" s="418"/>
      <c r="G94" s="86" t="str">
        <f t="shared" si="1"/>
        <v/>
      </c>
    </row>
    <row r="95" spans="1:7" ht="27.95" customHeight="1">
      <c r="A95" s="36">
        <v>91</v>
      </c>
      <c r="B95" s="35"/>
      <c r="C95" s="35"/>
      <c r="D95" s="35"/>
      <c r="F95" s="418"/>
      <c r="G95" s="86" t="str">
        <f t="shared" si="1"/>
        <v/>
      </c>
    </row>
    <row r="96" spans="1:7" ht="27.95" customHeight="1">
      <c r="A96" s="36">
        <v>92</v>
      </c>
      <c r="B96" s="35"/>
      <c r="C96" s="35"/>
      <c r="D96" s="35"/>
      <c r="F96" s="418"/>
      <c r="G96" s="86" t="str">
        <f t="shared" si="1"/>
        <v/>
      </c>
    </row>
    <row r="97" spans="1:7" ht="27.95" customHeight="1">
      <c r="A97" s="36">
        <v>93</v>
      </c>
      <c r="B97" s="35"/>
      <c r="C97" s="35"/>
      <c r="D97" s="35"/>
      <c r="F97" s="418"/>
      <c r="G97" s="86" t="str">
        <f t="shared" si="1"/>
        <v/>
      </c>
    </row>
    <row r="98" spans="1:7" ht="27.95" customHeight="1">
      <c r="A98" s="36">
        <v>94</v>
      </c>
      <c r="B98" s="35"/>
      <c r="C98" s="35"/>
      <c r="D98" s="35"/>
      <c r="F98" s="418"/>
      <c r="G98" s="86" t="str">
        <f t="shared" si="1"/>
        <v/>
      </c>
    </row>
    <row r="99" spans="1:7" ht="27.95" customHeight="1">
      <c r="A99" s="36">
        <v>95</v>
      </c>
      <c r="B99" s="35"/>
      <c r="C99" s="35"/>
      <c r="D99" s="35"/>
      <c r="F99" s="418"/>
      <c r="G99" s="86" t="str">
        <f t="shared" si="1"/>
        <v/>
      </c>
    </row>
    <row r="100" spans="1:7" ht="27.95" customHeight="1">
      <c r="A100" s="36">
        <v>96</v>
      </c>
      <c r="B100" s="35"/>
      <c r="C100" s="35"/>
      <c r="D100" s="35"/>
      <c r="F100" s="418"/>
      <c r="G100" s="86" t="str">
        <f t="shared" si="1"/>
        <v/>
      </c>
    </row>
    <row r="101" spans="1:7" ht="27.95" customHeight="1">
      <c r="A101" s="36">
        <v>97</v>
      </c>
      <c r="B101" s="35"/>
      <c r="C101" s="35"/>
      <c r="D101" s="35"/>
      <c r="F101" s="418"/>
      <c r="G101" s="86" t="str">
        <f t="shared" si="1"/>
        <v/>
      </c>
    </row>
    <row r="102" spans="1:7" ht="27.95" customHeight="1">
      <c r="A102" s="36">
        <v>98</v>
      </c>
      <c r="B102" s="35"/>
      <c r="C102" s="35"/>
      <c r="D102" s="35"/>
      <c r="F102" s="418"/>
      <c r="G102" s="86" t="str">
        <f t="shared" si="1"/>
        <v/>
      </c>
    </row>
    <row r="103" spans="1:7" ht="27.95" customHeight="1">
      <c r="A103" s="36">
        <v>99</v>
      </c>
      <c r="B103" s="35"/>
      <c r="C103" s="35"/>
      <c r="D103" s="35"/>
      <c r="F103" s="418"/>
      <c r="G103" s="86" t="str">
        <f t="shared" si="1"/>
        <v/>
      </c>
    </row>
    <row r="104" spans="1:7" ht="27.95" customHeight="1">
      <c r="A104" s="36">
        <v>100</v>
      </c>
      <c r="B104" s="35"/>
      <c r="C104" s="35"/>
      <c r="D104" s="35"/>
      <c r="F104" s="418"/>
      <c r="G104" s="86" t="str">
        <f t="shared" si="1"/>
        <v/>
      </c>
    </row>
  </sheetData>
  <mergeCells count="4">
    <mergeCell ref="F1:F26"/>
    <mergeCell ref="F27:F52"/>
    <mergeCell ref="F53:F78"/>
    <mergeCell ref="F79:F104"/>
  </mergeCells>
  <phoneticPr fontId="1"/>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0"/>
  <sheetViews>
    <sheetView view="pageBreakPreview" zoomScale="120" zoomScaleNormal="100" zoomScaleSheetLayoutView="120" workbookViewId="0"/>
  </sheetViews>
  <sheetFormatPr defaultColWidth="9.125" defaultRowHeight="24.95" customHeight="1"/>
  <cols>
    <col min="1" max="1" width="3.625" style="29" customWidth="1"/>
    <col min="2" max="9" width="9.125" style="29"/>
    <col min="10" max="10" width="3.625" style="29" customWidth="1"/>
    <col min="11" max="16384" width="9.125" style="29"/>
  </cols>
  <sheetData>
    <row r="1" spans="2:12" ht="20.25" customHeight="1">
      <c r="I1" s="80"/>
    </row>
    <row r="2" spans="2:12" ht="24.95" customHeight="1">
      <c r="B2" s="29" t="s">
        <v>70</v>
      </c>
    </row>
    <row r="3" spans="2:12" ht="24.95" customHeight="1">
      <c r="H3" s="231" t="s">
        <v>329</v>
      </c>
      <c r="I3" s="231"/>
      <c r="J3" s="231"/>
    </row>
    <row r="4" spans="2:12" ht="24.95" customHeight="1">
      <c r="B4" s="29" t="s">
        <v>71</v>
      </c>
    </row>
    <row r="5" spans="2:12" ht="24.95" customHeight="1">
      <c r="B5" s="15"/>
    </row>
    <row r="6" spans="2:12" ht="24.95" customHeight="1">
      <c r="B6" s="27" t="s">
        <v>58</v>
      </c>
      <c r="E6" s="232" t="s">
        <v>66</v>
      </c>
      <c r="F6" s="232"/>
    </row>
    <row r="7" spans="2:12" ht="30" customHeight="1">
      <c r="B7" s="27"/>
      <c r="F7" s="29" t="s">
        <v>63</v>
      </c>
      <c r="G7" s="30" t="s">
        <v>64</v>
      </c>
      <c r="H7" s="236" t="s">
        <v>230</v>
      </c>
      <c r="I7" s="236"/>
    </row>
    <row r="8" spans="2:12" ht="30" customHeight="1">
      <c r="B8" s="15" t="s">
        <v>59</v>
      </c>
      <c r="F8" s="29" t="s">
        <v>5</v>
      </c>
      <c r="G8" s="235" t="s">
        <v>225</v>
      </c>
      <c r="H8" s="235"/>
      <c r="I8" s="235"/>
      <c r="L8"/>
    </row>
    <row r="9" spans="2:12" ht="30" customHeight="1">
      <c r="B9" s="27"/>
      <c r="E9"/>
      <c r="F9" s="29" t="s">
        <v>65</v>
      </c>
      <c r="G9" s="235" t="s">
        <v>246</v>
      </c>
      <c r="H9" s="235"/>
      <c r="I9" s="235"/>
    </row>
    <row r="10" spans="2:12" ht="30" customHeight="1">
      <c r="B10" s="27"/>
    </row>
    <row r="11" spans="2:12" ht="24.95" customHeight="1">
      <c r="B11" s="233" t="s">
        <v>67</v>
      </c>
      <c r="C11" s="233"/>
      <c r="D11" s="233"/>
      <c r="E11" s="233"/>
      <c r="F11" s="233"/>
      <c r="G11" s="233"/>
      <c r="H11" s="233"/>
      <c r="I11" s="233"/>
    </row>
    <row r="12" spans="2:12" ht="30" customHeight="1">
      <c r="B12" s="27"/>
    </row>
    <row r="13" spans="2:12" ht="24.95" customHeight="1">
      <c r="B13" s="234" t="s">
        <v>344</v>
      </c>
      <c r="C13" s="234"/>
      <c r="D13" s="234"/>
      <c r="E13" s="234"/>
      <c r="F13" s="234"/>
      <c r="G13" s="234"/>
      <c r="H13" s="234"/>
      <c r="I13" s="234"/>
      <c r="J13" s="16"/>
      <c r="K13" s="16"/>
    </row>
    <row r="14" spans="2:12" ht="24.95" customHeight="1">
      <c r="B14" s="234"/>
      <c r="C14" s="234"/>
      <c r="D14" s="234"/>
      <c r="E14" s="234"/>
      <c r="F14" s="234"/>
      <c r="G14" s="234"/>
      <c r="H14" s="234"/>
      <c r="I14" s="234"/>
      <c r="J14" s="16"/>
      <c r="K14" s="16"/>
    </row>
    <row r="15" spans="2:12" ht="30" customHeight="1">
      <c r="B15" s="59"/>
      <c r="C15" s="59"/>
      <c r="D15" s="59"/>
      <c r="E15" s="59"/>
      <c r="F15" s="59"/>
      <c r="G15" s="59"/>
      <c r="H15" s="59"/>
      <c r="I15" s="59"/>
      <c r="J15" s="16"/>
      <c r="K15" s="16"/>
    </row>
    <row r="16" spans="2:12" ht="24.95" customHeight="1">
      <c r="B16" s="232" t="s">
        <v>60</v>
      </c>
      <c r="C16" s="232"/>
      <c r="D16" s="232"/>
      <c r="E16" s="232"/>
      <c r="F16" s="232"/>
      <c r="G16" s="232"/>
      <c r="H16" s="232"/>
      <c r="I16" s="232"/>
    </row>
    <row r="17" spans="2:9" ht="30" customHeight="1">
      <c r="B17" s="27"/>
      <c r="C17" s="27"/>
      <c r="D17" s="27"/>
      <c r="E17" s="27"/>
      <c r="F17" s="27"/>
      <c r="G17" s="27"/>
      <c r="H17" s="27"/>
      <c r="I17" s="27"/>
    </row>
    <row r="18" spans="2:9" ht="24.95" customHeight="1">
      <c r="B18" s="29" t="s">
        <v>68</v>
      </c>
      <c r="F18" s="29" t="s">
        <v>342</v>
      </c>
    </row>
    <row r="19" spans="2:9" ht="24.95" customHeight="1">
      <c r="B19" s="15" t="s">
        <v>61</v>
      </c>
    </row>
    <row r="20" spans="2:9" ht="24.95" customHeight="1">
      <c r="F20" s="29" t="s">
        <v>343</v>
      </c>
    </row>
    <row r="21" spans="2:9" ht="30" customHeight="1">
      <c r="B21" s="15"/>
    </row>
    <row r="22" spans="2:9" ht="24.95" customHeight="1">
      <c r="B22" s="29" t="s">
        <v>208</v>
      </c>
      <c r="F22" s="29" t="s">
        <v>69</v>
      </c>
    </row>
    <row r="23" spans="2:9" ht="24.95" customHeight="1">
      <c r="B23" s="15" t="s">
        <v>62</v>
      </c>
    </row>
    <row r="25" spans="2:9" ht="24.95" customHeight="1">
      <c r="B25" s="15"/>
    </row>
    <row r="26" spans="2:9" ht="24.95" customHeight="1">
      <c r="B26" s="15"/>
    </row>
    <row r="27" spans="2:9" ht="24.95" customHeight="1">
      <c r="B27" s="15"/>
    </row>
    <row r="28" spans="2:9" ht="24.95" customHeight="1">
      <c r="B28" s="15"/>
    </row>
    <row r="29" spans="2:9" ht="24.95" customHeight="1">
      <c r="B29" s="15"/>
    </row>
    <row r="30" spans="2:9" ht="24.95" customHeight="1">
      <c r="B30" s="15"/>
    </row>
  </sheetData>
  <mergeCells count="8">
    <mergeCell ref="H3:J3"/>
    <mergeCell ref="E6:F6"/>
    <mergeCell ref="B11:I11"/>
    <mergeCell ref="B13:I14"/>
    <mergeCell ref="B16:I16"/>
    <mergeCell ref="G8:I8"/>
    <mergeCell ref="G9:I9"/>
    <mergeCell ref="H7:I7"/>
  </mergeCells>
  <phoneticPr fontId="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04"/>
  <sheetViews>
    <sheetView zoomScale="120" zoomScaleNormal="120" workbookViewId="0"/>
  </sheetViews>
  <sheetFormatPr defaultColWidth="8.375" defaultRowHeight="27.95" customHeight="1"/>
  <cols>
    <col min="1" max="1" width="6.25" style="29" customWidth="1"/>
    <col min="2" max="3" width="16.5" style="29" customWidth="1"/>
    <col min="4" max="4" width="6.25" style="29" customWidth="1"/>
    <col min="5" max="5" width="29.375" style="29" customWidth="1"/>
    <col min="6" max="6" width="5.625" style="29" customWidth="1"/>
    <col min="7" max="8" width="8.375" style="29"/>
    <col min="9" max="9" width="10.375" style="29" customWidth="1"/>
    <col min="10" max="10" width="9.5" style="29" bestFit="1" customWidth="1"/>
    <col min="11" max="16384" width="8.375" style="29"/>
  </cols>
  <sheetData>
    <row r="1" spans="1:9" s="27" customFormat="1" ht="27.95" customHeight="1">
      <c r="A1" s="50" t="s">
        <v>147</v>
      </c>
      <c r="B1" s="50" t="s">
        <v>134</v>
      </c>
      <c r="C1" s="50" t="s">
        <v>148</v>
      </c>
      <c r="D1" s="50" t="s">
        <v>328</v>
      </c>
      <c r="E1" s="50" t="s">
        <v>63</v>
      </c>
      <c r="G1" s="418" t="s">
        <v>262</v>
      </c>
      <c r="H1" s="91" t="s">
        <v>261</v>
      </c>
      <c r="I1" s="92" t="s">
        <v>260</v>
      </c>
    </row>
    <row r="2" spans="1:9" ht="27.95" customHeight="1">
      <c r="A2" s="36">
        <v>1</v>
      </c>
      <c r="B2" s="35"/>
      <c r="C2" s="88"/>
      <c r="D2" s="35" t="str">
        <f>H2</f>
        <v/>
      </c>
      <c r="E2" s="35"/>
      <c r="G2" s="418"/>
      <c r="H2" s="86" t="str">
        <f>IF(C2="","",DATEDIF(C2,I$2,"Y"))</f>
        <v/>
      </c>
      <c r="I2" s="103">
        <v>46113</v>
      </c>
    </row>
    <row r="3" spans="1:9" ht="27.95" customHeight="1">
      <c r="A3" s="36">
        <v>2</v>
      </c>
      <c r="B3" s="35"/>
      <c r="C3" s="88"/>
      <c r="D3" s="35" t="str">
        <f t="shared" ref="D3:D26" si="0">H3</f>
        <v/>
      </c>
      <c r="E3" s="35"/>
      <c r="G3" s="418"/>
      <c r="H3" s="86" t="str">
        <f t="shared" ref="H3:H66" si="1">IF(C3="","",DATEDIF(C3,I$2,"Y"))</f>
        <v/>
      </c>
    </row>
    <row r="4" spans="1:9" ht="27.95" customHeight="1">
      <c r="A4" s="36">
        <v>3</v>
      </c>
      <c r="B4" s="35"/>
      <c r="C4" s="88"/>
      <c r="D4" s="35" t="str">
        <f t="shared" si="0"/>
        <v/>
      </c>
      <c r="E4" s="35"/>
      <c r="G4" s="418"/>
      <c r="H4" s="86" t="str">
        <f t="shared" si="1"/>
        <v/>
      </c>
    </row>
    <row r="5" spans="1:9" ht="27.95" customHeight="1">
      <c r="A5" s="36">
        <v>4</v>
      </c>
      <c r="B5" s="35"/>
      <c r="C5" s="88"/>
      <c r="D5" s="35" t="str">
        <f t="shared" si="0"/>
        <v/>
      </c>
      <c r="E5" s="35"/>
      <c r="G5" s="418"/>
      <c r="H5" s="86" t="str">
        <f t="shared" si="1"/>
        <v/>
      </c>
    </row>
    <row r="6" spans="1:9" ht="27.95" customHeight="1">
      <c r="A6" s="36">
        <v>5</v>
      </c>
      <c r="B6" s="35"/>
      <c r="C6" s="88"/>
      <c r="D6" s="35" t="str">
        <f t="shared" si="0"/>
        <v/>
      </c>
      <c r="E6" s="35"/>
      <c r="G6" s="418"/>
      <c r="H6" s="86" t="str">
        <f t="shared" si="1"/>
        <v/>
      </c>
    </row>
    <row r="7" spans="1:9" ht="27.95" customHeight="1">
      <c r="A7" s="36">
        <v>6</v>
      </c>
      <c r="B7" s="35"/>
      <c r="C7" s="88"/>
      <c r="D7" s="35" t="str">
        <f t="shared" si="0"/>
        <v/>
      </c>
      <c r="E7" s="35"/>
      <c r="G7" s="418"/>
      <c r="H7" s="86" t="str">
        <f t="shared" si="1"/>
        <v/>
      </c>
    </row>
    <row r="8" spans="1:9" ht="27.95" customHeight="1">
      <c r="A8" s="36">
        <v>7</v>
      </c>
      <c r="B8" s="35"/>
      <c r="C8" s="88"/>
      <c r="D8" s="35" t="str">
        <f t="shared" si="0"/>
        <v/>
      </c>
      <c r="E8" s="35"/>
      <c r="G8" s="418"/>
      <c r="H8" s="86" t="str">
        <f t="shared" si="1"/>
        <v/>
      </c>
    </row>
    <row r="9" spans="1:9" ht="27.95" customHeight="1">
      <c r="A9" s="36">
        <v>8</v>
      </c>
      <c r="B9" s="35"/>
      <c r="C9" s="88"/>
      <c r="D9" s="35" t="str">
        <f t="shared" si="0"/>
        <v/>
      </c>
      <c r="E9" s="35"/>
      <c r="G9" s="418"/>
      <c r="H9" s="86" t="str">
        <f t="shared" si="1"/>
        <v/>
      </c>
    </row>
    <row r="10" spans="1:9" ht="27.95" customHeight="1">
      <c r="A10" s="36">
        <v>9</v>
      </c>
      <c r="B10" s="35"/>
      <c r="C10" s="88"/>
      <c r="D10" s="35" t="str">
        <f t="shared" si="0"/>
        <v/>
      </c>
      <c r="E10" s="35"/>
      <c r="G10" s="418"/>
      <c r="H10" s="86" t="str">
        <f t="shared" si="1"/>
        <v/>
      </c>
    </row>
    <row r="11" spans="1:9" ht="27.95" customHeight="1">
      <c r="A11" s="36">
        <v>10</v>
      </c>
      <c r="B11" s="35"/>
      <c r="C11" s="83"/>
      <c r="D11" s="35" t="str">
        <f t="shared" si="0"/>
        <v/>
      </c>
      <c r="E11" s="35"/>
      <c r="G11" s="418"/>
      <c r="H11" s="86" t="str">
        <f t="shared" si="1"/>
        <v/>
      </c>
    </row>
    <row r="12" spans="1:9" ht="27.95" customHeight="1">
      <c r="A12" s="36">
        <v>11</v>
      </c>
      <c r="B12" s="35"/>
      <c r="C12" s="83"/>
      <c r="D12" s="35" t="str">
        <f t="shared" si="0"/>
        <v/>
      </c>
      <c r="E12" s="35"/>
      <c r="G12" s="418"/>
      <c r="H12" s="86" t="str">
        <f t="shared" si="1"/>
        <v/>
      </c>
    </row>
    <row r="13" spans="1:9" ht="27.95" customHeight="1">
      <c r="A13" s="36">
        <v>12</v>
      </c>
      <c r="B13" s="35"/>
      <c r="C13" s="83"/>
      <c r="D13" s="35" t="str">
        <f t="shared" si="0"/>
        <v/>
      </c>
      <c r="E13" s="35"/>
      <c r="G13" s="418"/>
      <c r="H13" s="86" t="str">
        <f t="shared" si="1"/>
        <v/>
      </c>
    </row>
    <row r="14" spans="1:9" ht="27.95" customHeight="1">
      <c r="A14" s="36">
        <v>13</v>
      </c>
      <c r="B14" s="35"/>
      <c r="C14" s="83"/>
      <c r="D14" s="35" t="str">
        <f t="shared" si="0"/>
        <v/>
      </c>
      <c r="E14" s="35"/>
      <c r="G14" s="418"/>
      <c r="H14" s="86" t="str">
        <f t="shared" si="1"/>
        <v/>
      </c>
    </row>
    <row r="15" spans="1:9" ht="27.95" customHeight="1">
      <c r="A15" s="36">
        <v>14</v>
      </c>
      <c r="B15" s="35"/>
      <c r="C15" s="83"/>
      <c r="D15" s="35" t="str">
        <f t="shared" si="0"/>
        <v/>
      </c>
      <c r="E15" s="35"/>
      <c r="G15" s="418"/>
      <c r="H15" s="86" t="str">
        <f t="shared" si="1"/>
        <v/>
      </c>
    </row>
    <row r="16" spans="1:9" ht="27.95" customHeight="1">
      <c r="A16" s="36">
        <v>15</v>
      </c>
      <c r="B16" s="35"/>
      <c r="C16" s="83"/>
      <c r="D16" s="35" t="str">
        <f t="shared" si="0"/>
        <v/>
      </c>
      <c r="E16" s="35"/>
      <c r="G16" s="418"/>
      <c r="H16" s="86" t="str">
        <f t="shared" si="1"/>
        <v/>
      </c>
    </row>
    <row r="17" spans="1:8" ht="27.95" customHeight="1">
      <c r="A17" s="36">
        <v>16</v>
      </c>
      <c r="B17" s="35"/>
      <c r="C17" s="83"/>
      <c r="D17" s="35" t="str">
        <f t="shared" si="0"/>
        <v/>
      </c>
      <c r="E17" s="35"/>
      <c r="G17" s="418"/>
      <c r="H17" s="86" t="str">
        <f t="shared" si="1"/>
        <v/>
      </c>
    </row>
    <row r="18" spans="1:8" ht="27.95" customHeight="1">
      <c r="A18" s="36">
        <v>17</v>
      </c>
      <c r="B18" s="35"/>
      <c r="C18" s="83"/>
      <c r="D18" s="35" t="str">
        <f t="shared" si="0"/>
        <v/>
      </c>
      <c r="E18" s="35"/>
      <c r="G18" s="418"/>
      <c r="H18" s="86" t="str">
        <f t="shared" si="1"/>
        <v/>
      </c>
    </row>
    <row r="19" spans="1:8" ht="27.95" customHeight="1">
      <c r="A19" s="36">
        <v>18</v>
      </c>
      <c r="B19" s="35"/>
      <c r="C19" s="83"/>
      <c r="D19" s="35" t="str">
        <f t="shared" si="0"/>
        <v/>
      </c>
      <c r="E19" s="35"/>
      <c r="G19" s="418"/>
      <c r="H19" s="86" t="str">
        <f t="shared" si="1"/>
        <v/>
      </c>
    </row>
    <row r="20" spans="1:8" ht="27.95" customHeight="1">
      <c r="A20" s="36">
        <v>19</v>
      </c>
      <c r="B20" s="35"/>
      <c r="C20" s="83"/>
      <c r="D20" s="35" t="str">
        <f t="shared" si="0"/>
        <v/>
      </c>
      <c r="E20" s="35"/>
      <c r="G20" s="418"/>
      <c r="H20" s="86" t="str">
        <f t="shared" si="1"/>
        <v/>
      </c>
    </row>
    <row r="21" spans="1:8" ht="27.95" customHeight="1">
      <c r="A21" s="36">
        <v>20</v>
      </c>
      <c r="B21" s="35"/>
      <c r="C21" s="83"/>
      <c r="D21" s="35" t="str">
        <f t="shared" si="0"/>
        <v/>
      </c>
      <c r="E21" s="35"/>
      <c r="G21" s="418"/>
      <c r="H21" s="86" t="str">
        <f t="shared" si="1"/>
        <v/>
      </c>
    </row>
    <row r="22" spans="1:8" ht="27.95" customHeight="1">
      <c r="A22" s="36">
        <v>21</v>
      </c>
      <c r="B22" s="35"/>
      <c r="C22" s="83"/>
      <c r="D22" s="35" t="str">
        <f t="shared" si="0"/>
        <v/>
      </c>
      <c r="E22" s="35"/>
      <c r="G22" s="418"/>
      <c r="H22" s="86" t="str">
        <f t="shared" si="1"/>
        <v/>
      </c>
    </row>
    <row r="23" spans="1:8" ht="27.95" customHeight="1">
      <c r="A23" s="36">
        <v>22</v>
      </c>
      <c r="B23" s="35"/>
      <c r="C23" s="83"/>
      <c r="D23" s="35" t="str">
        <f t="shared" si="0"/>
        <v/>
      </c>
      <c r="E23" s="35"/>
      <c r="G23" s="418"/>
      <c r="H23" s="86" t="str">
        <f t="shared" si="1"/>
        <v/>
      </c>
    </row>
    <row r="24" spans="1:8" ht="27.95" customHeight="1">
      <c r="A24" s="36">
        <v>23</v>
      </c>
      <c r="B24" s="35"/>
      <c r="C24" s="83"/>
      <c r="D24" s="35" t="str">
        <f t="shared" si="0"/>
        <v/>
      </c>
      <c r="E24" s="35"/>
      <c r="G24" s="418"/>
      <c r="H24" s="86" t="str">
        <f t="shared" si="1"/>
        <v/>
      </c>
    </row>
    <row r="25" spans="1:8" ht="27.95" customHeight="1">
      <c r="A25" s="36">
        <v>24</v>
      </c>
      <c r="B25" s="35"/>
      <c r="C25" s="83"/>
      <c r="D25" s="35" t="str">
        <f t="shared" si="0"/>
        <v/>
      </c>
      <c r="E25" s="35"/>
      <c r="G25" s="418"/>
      <c r="H25" s="86" t="str">
        <f t="shared" si="1"/>
        <v/>
      </c>
    </row>
    <row r="26" spans="1:8" ht="27.95" customHeight="1">
      <c r="A26" s="36">
        <v>25</v>
      </c>
      <c r="B26" s="35"/>
      <c r="C26" s="88"/>
      <c r="D26" s="35" t="str">
        <f t="shared" si="0"/>
        <v/>
      </c>
      <c r="E26" s="35"/>
      <c r="G26" s="418"/>
      <c r="H26" s="86" t="str">
        <f t="shared" si="1"/>
        <v/>
      </c>
    </row>
    <row r="27" spans="1:8" ht="27.95" customHeight="1">
      <c r="A27" s="50" t="s">
        <v>147</v>
      </c>
      <c r="B27" s="50" t="s">
        <v>134</v>
      </c>
      <c r="C27" s="50" t="s">
        <v>148</v>
      </c>
      <c r="D27" s="50"/>
      <c r="E27" s="50" t="s">
        <v>63</v>
      </c>
      <c r="G27" s="418" t="s">
        <v>262</v>
      </c>
      <c r="H27" s="87" t="e">
        <f t="shared" si="1"/>
        <v>#VALUE!</v>
      </c>
    </row>
    <row r="28" spans="1:8" ht="27.95" customHeight="1">
      <c r="A28" s="36">
        <v>26</v>
      </c>
      <c r="B28" s="35"/>
      <c r="C28" s="83"/>
      <c r="D28" s="149" t="str">
        <f>H28</f>
        <v/>
      </c>
      <c r="E28" s="35"/>
      <c r="G28" s="418"/>
      <c r="H28" s="86" t="str">
        <f t="shared" si="1"/>
        <v/>
      </c>
    </row>
    <row r="29" spans="1:8" ht="27.95" customHeight="1">
      <c r="A29" s="36">
        <v>27</v>
      </c>
      <c r="B29" s="35"/>
      <c r="C29" s="83"/>
      <c r="D29" s="149" t="str">
        <f t="shared" ref="D29:D52" si="2">H29</f>
        <v/>
      </c>
      <c r="E29" s="35"/>
      <c r="G29" s="418"/>
      <c r="H29" s="86" t="str">
        <f t="shared" si="1"/>
        <v/>
      </c>
    </row>
    <row r="30" spans="1:8" ht="27.95" customHeight="1">
      <c r="A30" s="36">
        <v>28</v>
      </c>
      <c r="B30" s="35"/>
      <c r="C30" s="83"/>
      <c r="D30" s="149" t="str">
        <f t="shared" si="2"/>
        <v/>
      </c>
      <c r="E30" s="35"/>
      <c r="G30" s="418"/>
      <c r="H30" s="86" t="str">
        <f t="shared" si="1"/>
        <v/>
      </c>
    </row>
    <row r="31" spans="1:8" ht="27.95" customHeight="1">
      <c r="A31" s="36">
        <v>29</v>
      </c>
      <c r="B31" s="35"/>
      <c r="C31" s="83"/>
      <c r="D31" s="149" t="str">
        <f t="shared" si="2"/>
        <v/>
      </c>
      <c r="E31" s="35"/>
      <c r="G31" s="418"/>
      <c r="H31" s="86" t="str">
        <f t="shared" si="1"/>
        <v/>
      </c>
    </row>
    <row r="32" spans="1:8" ht="27.95" customHeight="1">
      <c r="A32" s="36">
        <v>30</v>
      </c>
      <c r="B32" s="35"/>
      <c r="C32" s="35"/>
      <c r="D32" s="149" t="str">
        <f t="shared" si="2"/>
        <v/>
      </c>
      <c r="E32" s="35"/>
      <c r="G32" s="418"/>
      <c r="H32" s="86" t="str">
        <f t="shared" si="1"/>
        <v/>
      </c>
    </row>
    <row r="33" spans="1:8" ht="27.95" customHeight="1">
      <c r="A33" s="36">
        <v>31</v>
      </c>
      <c r="B33" s="35"/>
      <c r="C33" s="35"/>
      <c r="D33" s="149" t="str">
        <f t="shared" si="2"/>
        <v/>
      </c>
      <c r="E33" s="35"/>
      <c r="G33" s="418"/>
      <c r="H33" s="86" t="str">
        <f t="shared" si="1"/>
        <v/>
      </c>
    </row>
    <row r="34" spans="1:8" ht="27.95" customHeight="1">
      <c r="A34" s="36">
        <v>32</v>
      </c>
      <c r="B34" s="35"/>
      <c r="C34" s="35"/>
      <c r="D34" s="149" t="str">
        <f t="shared" si="2"/>
        <v/>
      </c>
      <c r="E34" s="35"/>
      <c r="G34" s="418"/>
      <c r="H34" s="86" t="str">
        <f t="shared" si="1"/>
        <v/>
      </c>
    </row>
    <row r="35" spans="1:8" ht="27.95" customHeight="1">
      <c r="A35" s="36">
        <v>33</v>
      </c>
      <c r="B35" s="35"/>
      <c r="C35" s="35"/>
      <c r="D35" s="149" t="str">
        <f t="shared" si="2"/>
        <v/>
      </c>
      <c r="E35" s="35"/>
      <c r="G35" s="418"/>
      <c r="H35" s="86" t="str">
        <f t="shared" si="1"/>
        <v/>
      </c>
    </row>
    <row r="36" spans="1:8" ht="27.95" customHeight="1">
      <c r="A36" s="36">
        <v>34</v>
      </c>
      <c r="B36" s="35"/>
      <c r="C36" s="35"/>
      <c r="D36" s="149" t="str">
        <f t="shared" si="2"/>
        <v/>
      </c>
      <c r="E36" s="35"/>
      <c r="G36" s="418"/>
      <c r="H36" s="86" t="str">
        <f t="shared" si="1"/>
        <v/>
      </c>
    </row>
    <row r="37" spans="1:8" ht="27.95" customHeight="1">
      <c r="A37" s="36">
        <v>35</v>
      </c>
      <c r="B37" s="35"/>
      <c r="C37" s="35"/>
      <c r="D37" s="149" t="str">
        <f t="shared" si="2"/>
        <v/>
      </c>
      <c r="E37" s="35"/>
      <c r="G37" s="418"/>
      <c r="H37" s="86" t="str">
        <f t="shared" si="1"/>
        <v/>
      </c>
    </row>
    <row r="38" spans="1:8" ht="27.95" customHeight="1">
      <c r="A38" s="36">
        <v>36</v>
      </c>
      <c r="B38" s="35"/>
      <c r="C38" s="35"/>
      <c r="D38" s="149" t="str">
        <f t="shared" si="2"/>
        <v/>
      </c>
      <c r="E38" s="35"/>
      <c r="G38" s="418"/>
      <c r="H38" s="86" t="str">
        <f t="shared" si="1"/>
        <v/>
      </c>
    </row>
    <row r="39" spans="1:8" ht="27.95" customHeight="1">
      <c r="A39" s="36">
        <v>37</v>
      </c>
      <c r="B39" s="35"/>
      <c r="C39" s="35"/>
      <c r="D39" s="149" t="str">
        <f t="shared" si="2"/>
        <v/>
      </c>
      <c r="E39" s="35"/>
      <c r="G39" s="418"/>
      <c r="H39" s="86" t="str">
        <f t="shared" si="1"/>
        <v/>
      </c>
    </row>
    <row r="40" spans="1:8" ht="27.95" customHeight="1">
      <c r="A40" s="36">
        <v>38</v>
      </c>
      <c r="B40" s="35"/>
      <c r="C40" s="35"/>
      <c r="D40" s="149" t="str">
        <f t="shared" si="2"/>
        <v/>
      </c>
      <c r="E40" s="35"/>
      <c r="G40" s="418"/>
      <c r="H40" s="86" t="str">
        <f t="shared" si="1"/>
        <v/>
      </c>
    </row>
    <row r="41" spans="1:8" ht="27.95" customHeight="1">
      <c r="A41" s="36">
        <v>39</v>
      </c>
      <c r="B41" s="35"/>
      <c r="C41" s="35"/>
      <c r="D41" s="149" t="str">
        <f t="shared" si="2"/>
        <v/>
      </c>
      <c r="E41" s="35"/>
      <c r="G41" s="418"/>
      <c r="H41" s="86" t="str">
        <f t="shared" si="1"/>
        <v/>
      </c>
    </row>
    <row r="42" spans="1:8" ht="27.95" customHeight="1">
      <c r="A42" s="36">
        <v>40</v>
      </c>
      <c r="B42" s="35"/>
      <c r="C42" s="35"/>
      <c r="D42" s="149" t="str">
        <f t="shared" si="2"/>
        <v/>
      </c>
      <c r="E42" s="35"/>
      <c r="G42" s="418"/>
      <c r="H42" s="86" t="str">
        <f t="shared" si="1"/>
        <v/>
      </c>
    </row>
    <row r="43" spans="1:8" ht="27.95" customHeight="1">
      <c r="A43" s="36">
        <v>41</v>
      </c>
      <c r="B43" s="35"/>
      <c r="C43" s="35"/>
      <c r="D43" s="149" t="str">
        <f t="shared" si="2"/>
        <v/>
      </c>
      <c r="E43" s="35"/>
      <c r="G43" s="418"/>
      <c r="H43" s="86" t="str">
        <f t="shared" si="1"/>
        <v/>
      </c>
    </row>
    <row r="44" spans="1:8" ht="27.95" customHeight="1">
      <c r="A44" s="36">
        <v>42</v>
      </c>
      <c r="B44" s="35"/>
      <c r="C44" s="35"/>
      <c r="D44" s="149" t="str">
        <f t="shared" si="2"/>
        <v/>
      </c>
      <c r="E44" s="35"/>
      <c r="G44" s="418"/>
      <c r="H44" s="86" t="str">
        <f t="shared" si="1"/>
        <v/>
      </c>
    </row>
    <row r="45" spans="1:8" ht="27.95" customHeight="1">
      <c r="A45" s="36">
        <v>43</v>
      </c>
      <c r="B45" s="35"/>
      <c r="C45" s="35"/>
      <c r="D45" s="149" t="str">
        <f t="shared" si="2"/>
        <v/>
      </c>
      <c r="E45" s="35"/>
      <c r="G45" s="418"/>
      <c r="H45" s="86" t="str">
        <f t="shared" si="1"/>
        <v/>
      </c>
    </row>
    <row r="46" spans="1:8" ht="27.95" customHeight="1">
      <c r="A46" s="36">
        <v>44</v>
      </c>
      <c r="B46" s="35"/>
      <c r="C46" s="35"/>
      <c r="D46" s="149" t="str">
        <f t="shared" si="2"/>
        <v/>
      </c>
      <c r="E46" s="35"/>
      <c r="G46" s="418"/>
      <c r="H46" s="86" t="str">
        <f t="shared" si="1"/>
        <v/>
      </c>
    </row>
    <row r="47" spans="1:8" ht="27.95" customHeight="1">
      <c r="A47" s="36">
        <v>45</v>
      </c>
      <c r="B47" s="35"/>
      <c r="C47" s="35"/>
      <c r="D47" s="149" t="str">
        <f t="shared" si="2"/>
        <v/>
      </c>
      <c r="E47" s="35"/>
      <c r="G47" s="418"/>
      <c r="H47" s="86" t="str">
        <f t="shared" si="1"/>
        <v/>
      </c>
    </row>
    <row r="48" spans="1:8" ht="27.95" customHeight="1">
      <c r="A48" s="36">
        <v>46</v>
      </c>
      <c r="B48" s="35"/>
      <c r="C48" s="35"/>
      <c r="D48" s="149" t="str">
        <f t="shared" si="2"/>
        <v/>
      </c>
      <c r="E48" s="35"/>
      <c r="G48" s="418"/>
      <c r="H48" s="86" t="str">
        <f t="shared" si="1"/>
        <v/>
      </c>
    </row>
    <row r="49" spans="1:8" ht="27.95" customHeight="1">
      <c r="A49" s="36">
        <v>47</v>
      </c>
      <c r="B49" s="35"/>
      <c r="C49" s="35"/>
      <c r="D49" s="149" t="str">
        <f t="shared" si="2"/>
        <v/>
      </c>
      <c r="E49" s="35"/>
      <c r="G49" s="418"/>
      <c r="H49" s="86" t="str">
        <f t="shared" si="1"/>
        <v/>
      </c>
    </row>
    <row r="50" spans="1:8" ht="27.95" customHeight="1">
      <c r="A50" s="36">
        <v>48</v>
      </c>
      <c r="B50" s="35"/>
      <c r="C50" s="35"/>
      <c r="D50" s="149" t="str">
        <f t="shared" si="2"/>
        <v/>
      </c>
      <c r="E50" s="35"/>
      <c r="G50" s="418"/>
      <c r="H50" s="86" t="str">
        <f t="shared" si="1"/>
        <v/>
      </c>
    </row>
    <row r="51" spans="1:8" ht="27.95" customHeight="1">
      <c r="A51" s="36">
        <v>49</v>
      </c>
      <c r="B51" s="35"/>
      <c r="C51" s="35"/>
      <c r="D51" s="149" t="str">
        <f t="shared" si="2"/>
        <v/>
      </c>
      <c r="E51" s="35"/>
      <c r="G51" s="418"/>
      <c r="H51" s="86" t="str">
        <f t="shared" si="1"/>
        <v/>
      </c>
    </row>
    <row r="52" spans="1:8" ht="27.95" customHeight="1">
      <c r="A52" s="36">
        <v>50</v>
      </c>
      <c r="B52" s="35"/>
      <c r="C52" s="88"/>
      <c r="D52" s="149" t="str">
        <f t="shared" si="2"/>
        <v/>
      </c>
      <c r="E52" s="35"/>
      <c r="G52" s="418"/>
      <c r="H52" s="86" t="str">
        <f t="shared" si="1"/>
        <v/>
      </c>
    </row>
    <row r="53" spans="1:8" ht="27.95" customHeight="1">
      <c r="A53" s="50" t="s">
        <v>147</v>
      </c>
      <c r="B53" s="50" t="s">
        <v>134</v>
      </c>
      <c r="C53" s="50" t="s">
        <v>148</v>
      </c>
      <c r="D53" s="50"/>
      <c r="E53" s="50" t="s">
        <v>63</v>
      </c>
      <c r="G53" s="418" t="s">
        <v>262</v>
      </c>
      <c r="H53" s="87"/>
    </row>
    <row r="54" spans="1:8" ht="27.95" customHeight="1">
      <c r="A54" s="36">
        <v>51</v>
      </c>
      <c r="B54" s="35"/>
      <c r="C54" s="83"/>
      <c r="D54" s="149" t="str">
        <f>H54</f>
        <v/>
      </c>
      <c r="E54" s="35"/>
      <c r="G54" s="418"/>
      <c r="H54" s="86" t="str">
        <f>IF(C54="","",DATEDIF(C54,I$2,"Y"))</f>
        <v/>
      </c>
    </row>
    <row r="55" spans="1:8" ht="27.95" customHeight="1">
      <c r="A55" s="36">
        <v>52</v>
      </c>
      <c r="B55" s="35"/>
      <c r="C55" s="83"/>
      <c r="D55" s="149" t="str">
        <f t="shared" ref="D55:D78" si="3">H55</f>
        <v/>
      </c>
      <c r="E55" s="35"/>
      <c r="G55" s="418"/>
      <c r="H55" s="86" t="str">
        <f t="shared" si="1"/>
        <v/>
      </c>
    </row>
    <row r="56" spans="1:8" ht="27.95" customHeight="1">
      <c r="A56" s="36">
        <v>53</v>
      </c>
      <c r="B56" s="35"/>
      <c r="C56" s="83"/>
      <c r="D56" s="149" t="str">
        <f t="shared" si="3"/>
        <v/>
      </c>
      <c r="E56" s="35"/>
      <c r="G56" s="418"/>
      <c r="H56" s="86" t="str">
        <f t="shared" si="1"/>
        <v/>
      </c>
    </row>
    <row r="57" spans="1:8" ht="27.95" customHeight="1">
      <c r="A57" s="36">
        <v>54</v>
      </c>
      <c r="B57" s="35"/>
      <c r="C57" s="83"/>
      <c r="D57" s="149" t="str">
        <f t="shared" si="3"/>
        <v/>
      </c>
      <c r="E57" s="35"/>
      <c r="G57" s="418"/>
      <c r="H57" s="86" t="str">
        <f t="shared" si="1"/>
        <v/>
      </c>
    </row>
    <row r="58" spans="1:8" ht="27.95" customHeight="1">
      <c r="A58" s="36">
        <v>55</v>
      </c>
      <c r="B58" s="35"/>
      <c r="C58" s="83"/>
      <c r="D58" s="149" t="str">
        <f t="shared" si="3"/>
        <v/>
      </c>
      <c r="E58" s="35"/>
      <c r="G58" s="418"/>
      <c r="H58" s="86" t="str">
        <f t="shared" si="1"/>
        <v/>
      </c>
    </row>
    <row r="59" spans="1:8" ht="27.95" customHeight="1">
      <c r="A59" s="36">
        <v>56</v>
      </c>
      <c r="B59" s="35"/>
      <c r="C59" s="83"/>
      <c r="D59" s="149" t="str">
        <f t="shared" si="3"/>
        <v/>
      </c>
      <c r="E59" s="35"/>
      <c r="G59" s="418"/>
      <c r="H59" s="86" t="str">
        <f t="shared" si="1"/>
        <v/>
      </c>
    </row>
    <row r="60" spans="1:8" ht="27.95" customHeight="1">
      <c r="A60" s="36">
        <v>57</v>
      </c>
      <c r="B60" s="35"/>
      <c r="C60" s="83"/>
      <c r="D60" s="149" t="str">
        <f t="shared" si="3"/>
        <v/>
      </c>
      <c r="E60" s="35"/>
      <c r="G60" s="418"/>
      <c r="H60" s="86" t="str">
        <f t="shared" si="1"/>
        <v/>
      </c>
    </row>
    <row r="61" spans="1:8" ht="27.95" customHeight="1">
      <c r="A61" s="36">
        <v>58</v>
      </c>
      <c r="B61" s="35"/>
      <c r="C61" s="83"/>
      <c r="D61" s="149" t="str">
        <f t="shared" si="3"/>
        <v/>
      </c>
      <c r="E61" s="35"/>
      <c r="G61" s="418"/>
      <c r="H61" s="86" t="str">
        <f t="shared" si="1"/>
        <v/>
      </c>
    </row>
    <row r="62" spans="1:8" ht="27.95" customHeight="1">
      <c r="A62" s="36">
        <v>59</v>
      </c>
      <c r="B62" s="35"/>
      <c r="C62" s="83"/>
      <c r="D62" s="149" t="str">
        <f t="shared" si="3"/>
        <v/>
      </c>
      <c r="E62" s="35"/>
      <c r="G62" s="418"/>
      <c r="H62" s="86" t="str">
        <f t="shared" si="1"/>
        <v/>
      </c>
    </row>
    <row r="63" spans="1:8" ht="27.95" customHeight="1">
      <c r="A63" s="36">
        <v>60</v>
      </c>
      <c r="B63" s="35"/>
      <c r="C63" s="35"/>
      <c r="D63" s="149" t="str">
        <f t="shared" si="3"/>
        <v/>
      </c>
      <c r="E63" s="35"/>
      <c r="G63" s="418"/>
      <c r="H63" s="86" t="str">
        <f t="shared" si="1"/>
        <v/>
      </c>
    </row>
    <row r="64" spans="1:8" ht="27.95" customHeight="1">
      <c r="A64" s="36">
        <v>61</v>
      </c>
      <c r="B64" s="35"/>
      <c r="C64" s="35"/>
      <c r="D64" s="149" t="str">
        <f t="shared" si="3"/>
        <v/>
      </c>
      <c r="E64" s="35"/>
      <c r="G64" s="418"/>
      <c r="H64" s="86" t="str">
        <f t="shared" si="1"/>
        <v/>
      </c>
    </row>
    <row r="65" spans="1:8" ht="27.95" customHeight="1">
      <c r="A65" s="36">
        <v>62</v>
      </c>
      <c r="B65" s="35"/>
      <c r="C65" s="35"/>
      <c r="D65" s="149" t="str">
        <f t="shared" si="3"/>
        <v/>
      </c>
      <c r="E65" s="35"/>
      <c r="G65" s="418"/>
      <c r="H65" s="86" t="str">
        <f t="shared" si="1"/>
        <v/>
      </c>
    </row>
    <row r="66" spans="1:8" ht="27.95" customHeight="1">
      <c r="A66" s="36">
        <v>63</v>
      </c>
      <c r="B66" s="35"/>
      <c r="C66" s="35"/>
      <c r="D66" s="149" t="str">
        <f t="shared" si="3"/>
        <v/>
      </c>
      <c r="E66" s="35"/>
      <c r="G66" s="418"/>
      <c r="H66" s="86" t="str">
        <f t="shared" si="1"/>
        <v/>
      </c>
    </row>
    <row r="67" spans="1:8" ht="27.95" customHeight="1">
      <c r="A67" s="36">
        <v>64</v>
      </c>
      <c r="B67" s="35"/>
      <c r="C67" s="35"/>
      <c r="D67" s="149" t="str">
        <f t="shared" si="3"/>
        <v/>
      </c>
      <c r="E67" s="35"/>
      <c r="G67" s="418"/>
      <c r="H67" s="86" t="str">
        <f t="shared" ref="H67:H104" si="4">IF(C67="","",DATEDIF(C67,I$2,"Y"))</f>
        <v/>
      </c>
    </row>
    <row r="68" spans="1:8" ht="27.95" customHeight="1">
      <c r="A68" s="36">
        <v>65</v>
      </c>
      <c r="B68" s="35"/>
      <c r="C68" s="35"/>
      <c r="D68" s="149" t="str">
        <f t="shared" si="3"/>
        <v/>
      </c>
      <c r="E68" s="35"/>
      <c r="G68" s="418"/>
      <c r="H68" s="86" t="str">
        <f t="shared" si="4"/>
        <v/>
      </c>
    </row>
    <row r="69" spans="1:8" ht="27.95" customHeight="1">
      <c r="A69" s="36">
        <v>66</v>
      </c>
      <c r="B69" s="35"/>
      <c r="C69" s="35"/>
      <c r="D69" s="149" t="str">
        <f t="shared" si="3"/>
        <v/>
      </c>
      <c r="E69" s="35"/>
      <c r="G69" s="418"/>
      <c r="H69" s="86" t="str">
        <f t="shared" si="4"/>
        <v/>
      </c>
    </row>
    <row r="70" spans="1:8" ht="27.95" customHeight="1">
      <c r="A70" s="36">
        <v>67</v>
      </c>
      <c r="B70" s="35"/>
      <c r="C70" s="35"/>
      <c r="D70" s="149" t="str">
        <f t="shared" si="3"/>
        <v/>
      </c>
      <c r="E70" s="35"/>
      <c r="G70" s="418"/>
      <c r="H70" s="86" t="str">
        <f t="shared" si="4"/>
        <v/>
      </c>
    </row>
    <row r="71" spans="1:8" ht="27.95" customHeight="1">
      <c r="A71" s="36">
        <v>68</v>
      </c>
      <c r="B71" s="35"/>
      <c r="C71" s="35"/>
      <c r="D71" s="149" t="str">
        <f t="shared" si="3"/>
        <v/>
      </c>
      <c r="E71" s="35"/>
      <c r="G71" s="418"/>
      <c r="H71" s="86" t="str">
        <f t="shared" si="4"/>
        <v/>
      </c>
    </row>
    <row r="72" spans="1:8" ht="27.95" customHeight="1">
      <c r="A72" s="36">
        <v>69</v>
      </c>
      <c r="B72" s="35"/>
      <c r="C72" s="35"/>
      <c r="D72" s="149" t="str">
        <f t="shared" si="3"/>
        <v/>
      </c>
      <c r="E72" s="35"/>
      <c r="G72" s="418"/>
      <c r="H72" s="86" t="str">
        <f t="shared" si="4"/>
        <v/>
      </c>
    </row>
    <row r="73" spans="1:8" ht="27.95" customHeight="1">
      <c r="A73" s="36">
        <v>70</v>
      </c>
      <c r="B73" s="35"/>
      <c r="C73" s="35"/>
      <c r="D73" s="149" t="str">
        <f t="shared" si="3"/>
        <v/>
      </c>
      <c r="E73" s="35"/>
      <c r="G73" s="418"/>
      <c r="H73" s="86" t="str">
        <f t="shared" si="4"/>
        <v/>
      </c>
    </row>
    <row r="74" spans="1:8" ht="27.95" customHeight="1">
      <c r="A74" s="36">
        <v>71</v>
      </c>
      <c r="B74" s="35"/>
      <c r="C74" s="35"/>
      <c r="D74" s="149" t="str">
        <f t="shared" si="3"/>
        <v/>
      </c>
      <c r="E74" s="35"/>
      <c r="G74" s="418"/>
      <c r="H74" s="86" t="str">
        <f t="shared" si="4"/>
        <v/>
      </c>
    </row>
    <row r="75" spans="1:8" ht="27.95" customHeight="1">
      <c r="A75" s="36">
        <v>72</v>
      </c>
      <c r="B75" s="35"/>
      <c r="C75" s="35"/>
      <c r="D75" s="149" t="str">
        <f t="shared" si="3"/>
        <v/>
      </c>
      <c r="E75" s="35"/>
      <c r="G75" s="418"/>
      <c r="H75" s="86" t="str">
        <f t="shared" si="4"/>
        <v/>
      </c>
    </row>
    <row r="76" spans="1:8" ht="27.95" customHeight="1">
      <c r="A76" s="36">
        <v>73</v>
      </c>
      <c r="B76" s="35"/>
      <c r="C76" s="35"/>
      <c r="D76" s="149" t="str">
        <f t="shared" si="3"/>
        <v/>
      </c>
      <c r="E76" s="35"/>
      <c r="G76" s="418"/>
      <c r="H76" s="86" t="str">
        <f t="shared" si="4"/>
        <v/>
      </c>
    </row>
    <row r="77" spans="1:8" ht="27.95" customHeight="1">
      <c r="A77" s="36">
        <v>74</v>
      </c>
      <c r="B77" s="35"/>
      <c r="C77" s="35"/>
      <c r="D77" s="149" t="str">
        <f t="shared" si="3"/>
        <v/>
      </c>
      <c r="E77" s="35"/>
      <c r="G77" s="418"/>
      <c r="H77" s="86" t="str">
        <f t="shared" si="4"/>
        <v/>
      </c>
    </row>
    <row r="78" spans="1:8" ht="27.95" customHeight="1">
      <c r="A78" s="36">
        <v>75</v>
      </c>
      <c r="B78" s="35"/>
      <c r="C78" s="88"/>
      <c r="D78" s="149" t="str">
        <f t="shared" si="3"/>
        <v/>
      </c>
      <c r="E78" s="35"/>
      <c r="G78" s="418"/>
      <c r="H78" s="86" t="str">
        <f t="shared" si="4"/>
        <v/>
      </c>
    </row>
    <row r="79" spans="1:8" ht="27.95" customHeight="1">
      <c r="A79" s="50" t="s">
        <v>147</v>
      </c>
      <c r="B79" s="50" t="s">
        <v>134</v>
      </c>
      <c r="C79" s="50" t="s">
        <v>148</v>
      </c>
      <c r="D79" s="50"/>
      <c r="E79" s="50" t="s">
        <v>63</v>
      </c>
      <c r="G79" s="418" t="s">
        <v>262</v>
      </c>
      <c r="H79" s="87" t="e">
        <f t="shared" si="4"/>
        <v>#VALUE!</v>
      </c>
    </row>
    <row r="80" spans="1:8" ht="27.95" customHeight="1">
      <c r="A80" s="36">
        <v>76</v>
      </c>
      <c r="B80" s="35"/>
      <c r="C80" s="83"/>
      <c r="D80" s="149" t="str">
        <f>H80</f>
        <v/>
      </c>
      <c r="E80" s="35"/>
      <c r="G80" s="418"/>
      <c r="H80" s="86" t="str">
        <f t="shared" si="4"/>
        <v/>
      </c>
    </row>
    <row r="81" spans="1:8" ht="27.95" customHeight="1">
      <c r="A81" s="36">
        <v>77</v>
      </c>
      <c r="B81" s="35"/>
      <c r="C81" s="83"/>
      <c r="D81" s="149" t="str">
        <f t="shared" ref="D81:D104" si="5">H81</f>
        <v/>
      </c>
      <c r="E81" s="35"/>
      <c r="G81" s="418"/>
      <c r="H81" s="86" t="str">
        <f t="shared" si="4"/>
        <v/>
      </c>
    </row>
    <row r="82" spans="1:8" ht="27.95" customHeight="1">
      <c r="A82" s="36">
        <v>78</v>
      </c>
      <c r="B82" s="35"/>
      <c r="C82" s="83"/>
      <c r="D82" s="149" t="str">
        <f t="shared" si="5"/>
        <v/>
      </c>
      <c r="E82" s="35"/>
      <c r="G82" s="418"/>
      <c r="H82" s="86" t="str">
        <f t="shared" si="4"/>
        <v/>
      </c>
    </row>
    <row r="83" spans="1:8" ht="27.95" customHeight="1">
      <c r="A83" s="36">
        <v>79</v>
      </c>
      <c r="B83" s="35"/>
      <c r="C83" s="83"/>
      <c r="D83" s="149" t="str">
        <f t="shared" si="5"/>
        <v/>
      </c>
      <c r="E83" s="35"/>
      <c r="G83" s="418"/>
      <c r="H83" s="86" t="str">
        <f t="shared" si="4"/>
        <v/>
      </c>
    </row>
    <row r="84" spans="1:8" ht="27.95" customHeight="1">
      <c r="A84" s="36">
        <v>80</v>
      </c>
      <c r="B84" s="35"/>
      <c r="C84" s="35"/>
      <c r="D84" s="149" t="str">
        <f t="shared" si="5"/>
        <v/>
      </c>
      <c r="E84" s="35"/>
      <c r="G84" s="418"/>
      <c r="H84" s="86" t="str">
        <f t="shared" si="4"/>
        <v/>
      </c>
    </row>
    <row r="85" spans="1:8" ht="27.95" customHeight="1">
      <c r="A85" s="36">
        <v>81</v>
      </c>
      <c r="B85" s="35"/>
      <c r="C85" s="35"/>
      <c r="D85" s="149" t="str">
        <f t="shared" si="5"/>
        <v/>
      </c>
      <c r="E85" s="35"/>
      <c r="G85" s="418"/>
      <c r="H85" s="86" t="str">
        <f t="shared" si="4"/>
        <v/>
      </c>
    </row>
    <row r="86" spans="1:8" ht="27.95" customHeight="1">
      <c r="A86" s="36">
        <v>82</v>
      </c>
      <c r="B86" s="35"/>
      <c r="C86" s="35"/>
      <c r="D86" s="149" t="str">
        <f t="shared" si="5"/>
        <v/>
      </c>
      <c r="E86" s="35"/>
      <c r="G86" s="418"/>
      <c r="H86" s="86" t="str">
        <f t="shared" si="4"/>
        <v/>
      </c>
    </row>
    <row r="87" spans="1:8" ht="27.95" customHeight="1">
      <c r="A87" s="36">
        <v>83</v>
      </c>
      <c r="B87" s="35"/>
      <c r="C87" s="35"/>
      <c r="D87" s="149" t="str">
        <f t="shared" si="5"/>
        <v/>
      </c>
      <c r="E87" s="35"/>
      <c r="G87" s="418"/>
      <c r="H87" s="86" t="str">
        <f t="shared" si="4"/>
        <v/>
      </c>
    </row>
    <row r="88" spans="1:8" ht="27.95" customHeight="1">
      <c r="A88" s="36">
        <v>84</v>
      </c>
      <c r="B88" s="35"/>
      <c r="C88" s="35"/>
      <c r="D88" s="149" t="str">
        <f t="shared" si="5"/>
        <v/>
      </c>
      <c r="E88" s="35"/>
      <c r="G88" s="418"/>
      <c r="H88" s="86" t="str">
        <f t="shared" si="4"/>
        <v/>
      </c>
    </row>
    <row r="89" spans="1:8" ht="27.95" customHeight="1">
      <c r="A89" s="36">
        <v>85</v>
      </c>
      <c r="B89" s="35"/>
      <c r="C89" s="35"/>
      <c r="D89" s="149" t="str">
        <f t="shared" si="5"/>
        <v/>
      </c>
      <c r="E89" s="35"/>
      <c r="G89" s="418"/>
      <c r="H89" s="86" t="str">
        <f t="shared" si="4"/>
        <v/>
      </c>
    </row>
    <row r="90" spans="1:8" ht="27.95" customHeight="1">
      <c r="A90" s="36">
        <v>86</v>
      </c>
      <c r="B90" s="35"/>
      <c r="C90" s="35"/>
      <c r="D90" s="149" t="str">
        <f t="shared" si="5"/>
        <v/>
      </c>
      <c r="E90" s="35"/>
      <c r="G90" s="418"/>
      <c r="H90" s="86" t="str">
        <f t="shared" si="4"/>
        <v/>
      </c>
    </row>
    <row r="91" spans="1:8" ht="27.95" customHeight="1">
      <c r="A91" s="36">
        <v>87</v>
      </c>
      <c r="B91" s="35"/>
      <c r="C91" s="35"/>
      <c r="D91" s="149" t="str">
        <f t="shared" si="5"/>
        <v/>
      </c>
      <c r="E91" s="35"/>
      <c r="G91" s="418"/>
      <c r="H91" s="86" t="str">
        <f t="shared" si="4"/>
        <v/>
      </c>
    </row>
    <row r="92" spans="1:8" ht="27.95" customHeight="1">
      <c r="A92" s="36">
        <v>88</v>
      </c>
      <c r="B92" s="35"/>
      <c r="C92" s="35"/>
      <c r="D92" s="149" t="str">
        <f t="shared" si="5"/>
        <v/>
      </c>
      <c r="E92" s="35"/>
      <c r="G92" s="418"/>
      <c r="H92" s="86" t="str">
        <f t="shared" si="4"/>
        <v/>
      </c>
    </row>
    <row r="93" spans="1:8" ht="27.95" customHeight="1">
      <c r="A93" s="36">
        <v>89</v>
      </c>
      <c r="B93" s="35"/>
      <c r="C93" s="35"/>
      <c r="D93" s="149" t="str">
        <f t="shared" si="5"/>
        <v/>
      </c>
      <c r="E93" s="35"/>
      <c r="G93" s="418"/>
      <c r="H93" s="86" t="str">
        <f t="shared" si="4"/>
        <v/>
      </c>
    </row>
    <row r="94" spans="1:8" ht="27.95" customHeight="1">
      <c r="A94" s="36">
        <v>90</v>
      </c>
      <c r="B94" s="35"/>
      <c r="C94" s="35"/>
      <c r="D94" s="149" t="str">
        <f t="shared" si="5"/>
        <v/>
      </c>
      <c r="E94" s="35"/>
      <c r="G94" s="418"/>
      <c r="H94" s="86" t="str">
        <f t="shared" si="4"/>
        <v/>
      </c>
    </row>
    <row r="95" spans="1:8" ht="27.95" customHeight="1">
      <c r="A95" s="36">
        <v>91</v>
      </c>
      <c r="B95" s="35"/>
      <c r="C95" s="35"/>
      <c r="D95" s="149" t="str">
        <f t="shared" si="5"/>
        <v/>
      </c>
      <c r="E95" s="35"/>
      <c r="G95" s="418"/>
      <c r="H95" s="86" t="str">
        <f t="shared" si="4"/>
        <v/>
      </c>
    </row>
    <row r="96" spans="1:8" ht="27.95" customHeight="1">
      <c r="A96" s="36">
        <v>92</v>
      </c>
      <c r="B96" s="35"/>
      <c r="C96" s="35"/>
      <c r="D96" s="149" t="str">
        <f t="shared" si="5"/>
        <v/>
      </c>
      <c r="E96" s="35"/>
      <c r="G96" s="418"/>
      <c r="H96" s="86" t="str">
        <f t="shared" si="4"/>
        <v/>
      </c>
    </row>
    <row r="97" spans="1:8" ht="27.95" customHeight="1">
      <c r="A97" s="36">
        <v>93</v>
      </c>
      <c r="B97" s="35"/>
      <c r="C97" s="35"/>
      <c r="D97" s="149" t="str">
        <f t="shared" si="5"/>
        <v/>
      </c>
      <c r="E97" s="35"/>
      <c r="G97" s="418"/>
      <c r="H97" s="86" t="str">
        <f t="shared" si="4"/>
        <v/>
      </c>
    </row>
    <row r="98" spans="1:8" ht="27.95" customHeight="1">
      <c r="A98" s="36">
        <v>94</v>
      </c>
      <c r="B98" s="35"/>
      <c r="C98" s="35"/>
      <c r="D98" s="149" t="str">
        <f t="shared" si="5"/>
        <v/>
      </c>
      <c r="E98" s="35"/>
      <c r="G98" s="418"/>
      <c r="H98" s="86" t="str">
        <f t="shared" si="4"/>
        <v/>
      </c>
    </row>
    <row r="99" spans="1:8" ht="27.95" customHeight="1">
      <c r="A99" s="36">
        <v>95</v>
      </c>
      <c r="B99" s="35"/>
      <c r="C99" s="35"/>
      <c r="D99" s="149" t="str">
        <f t="shared" si="5"/>
        <v/>
      </c>
      <c r="E99" s="35"/>
      <c r="G99" s="418"/>
      <c r="H99" s="86" t="str">
        <f t="shared" si="4"/>
        <v/>
      </c>
    </row>
    <row r="100" spans="1:8" ht="27.95" customHeight="1">
      <c r="A100" s="36">
        <v>96</v>
      </c>
      <c r="B100" s="35"/>
      <c r="C100" s="35"/>
      <c r="D100" s="149" t="str">
        <f t="shared" si="5"/>
        <v/>
      </c>
      <c r="E100" s="35"/>
      <c r="G100" s="418"/>
      <c r="H100" s="86" t="str">
        <f t="shared" si="4"/>
        <v/>
      </c>
    </row>
    <row r="101" spans="1:8" ht="27.95" customHeight="1">
      <c r="A101" s="36">
        <v>97</v>
      </c>
      <c r="B101" s="35"/>
      <c r="C101" s="35"/>
      <c r="D101" s="149" t="str">
        <f t="shared" si="5"/>
        <v/>
      </c>
      <c r="E101" s="35"/>
      <c r="G101" s="418"/>
      <c r="H101" s="86" t="str">
        <f t="shared" si="4"/>
        <v/>
      </c>
    </row>
    <row r="102" spans="1:8" ht="27.95" customHeight="1">
      <c r="A102" s="36">
        <v>98</v>
      </c>
      <c r="B102" s="35"/>
      <c r="C102" s="35"/>
      <c r="D102" s="149" t="str">
        <f t="shared" si="5"/>
        <v/>
      </c>
      <c r="E102" s="35"/>
      <c r="G102" s="418"/>
      <c r="H102" s="86" t="str">
        <f t="shared" si="4"/>
        <v/>
      </c>
    </row>
    <row r="103" spans="1:8" ht="27.95" customHeight="1">
      <c r="A103" s="36">
        <v>99</v>
      </c>
      <c r="B103" s="35"/>
      <c r="C103" s="35"/>
      <c r="D103" s="149" t="str">
        <f t="shared" si="5"/>
        <v/>
      </c>
      <c r="E103" s="35"/>
      <c r="G103" s="418"/>
      <c r="H103" s="86" t="str">
        <f t="shared" si="4"/>
        <v/>
      </c>
    </row>
    <row r="104" spans="1:8" ht="27.95" customHeight="1">
      <c r="A104" s="36">
        <v>100</v>
      </c>
      <c r="B104" s="35"/>
      <c r="C104" s="88"/>
      <c r="D104" s="149" t="str">
        <f t="shared" si="5"/>
        <v/>
      </c>
      <c r="E104" s="35"/>
      <c r="G104" s="418"/>
      <c r="H104" s="86" t="str">
        <f t="shared" si="4"/>
        <v/>
      </c>
    </row>
  </sheetData>
  <mergeCells count="4">
    <mergeCell ref="G1:G26"/>
    <mergeCell ref="G27:G52"/>
    <mergeCell ref="G53:G78"/>
    <mergeCell ref="G79:G104"/>
  </mergeCells>
  <phoneticPr fontId="1"/>
  <pageMargins left="0.7" right="0.7" top="0.75" bottom="0.75" header="0.3" footer="0.3"/>
  <pageSetup paperSize="9" orientation="portrait"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6"/>
  <sheetViews>
    <sheetView zoomScale="120" zoomScaleNormal="120" workbookViewId="0"/>
  </sheetViews>
  <sheetFormatPr defaultColWidth="8.375" defaultRowHeight="27.95" customHeight="1"/>
  <cols>
    <col min="1" max="1" width="6.25" style="29" customWidth="1"/>
    <col min="2" max="3" width="16.5" style="29" customWidth="1"/>
    <col min="4" max="4" width="6.25" style="29" customWidth="1"/>
    <col min="5" max="5" width="29.375" style="29" customWidth="1"/>
    <col min="6" max="6" width="5.625" style="29" customWidth="1"/>
    <col min="7" max="8" width="8.375" style="29"/>
    <col min="9" max="9" width="10.375" style="29" customWidth="1"/>
    <col min="10" max="10" width="9.5" style="29" bestFit="1" customWidth="1"/>
    <col min="11" max="16384" width="8.375" style="29"/>
  </cols>
  <sheetData>
    <row r="1" spans="1:9" s="27" customFormat="1" ht="27.95" customHeight="1">
      <c r="A1" s="50" t="s">
        <v>147</v>
      </c>
      <c r="B1" s="50" t="s">
        <v>134</v>
      </c>
      <c r="C1" s="50" t="s">
        <v>148</v>
      </c>
      <c r="D1" s="50" t="s">
        <v>328</v>
      </c>
      <c r="E1" s="50" t="s">
        <v>63</v>
      </c>
      <c r="G1" s="418" t="s">
        <v>262</v>
      </c>
      <c r="H1" s="84" t="s">
        <v>261</v>
      </c>
      <c r="I1" s="85" t="s">
        <v>260</v>
      </c>
    </row>
    <row r="2" spans="1:9" ht="27.95" customHeight="1">
      <c r="A2" s="36">
        <v>1</v>
      </c>
      <c r="B2" s="35" t="s">
        <v>258</v>
      </c>
      <c r="C2" s="82">
        <v>16438</v>
      </c>
      <c r="D2" s="82"/>
      <c r="E2" s="35" t="s">
        <v>249</v>
      </c>
      <c r="G2" s="418"/>
      <c r="H2" s="86">
        <f>IF(C2="","",DATEDIF(C2,I$2,"Y"))</f>
        <v>81</v>
      </c>
      <c r="I2" s="103">
        <v>46113</v>
      </c>
    </row>
    <row r="3" spans="1:9" ht="27.95" customHeight="1">
      <c r="A3" s="36">
        <v>2</v>
      </c>
      <c r="B3" s="35"/>
      <c r="C3" s="89"/>
      <c r="D3" s="89"/>
      <c r="E3" s="35"/>
      <c r="G3" s="418"/>
      <c r="H3" s="86" t="str">
        <f t="shared" ref="H3:H26" si="0">IF(C3="","",DATEDIF(C3,I$2,"Y"))</f>
        <v/>
      </c>
    </row>
    <row r="4" spans="1:9" ht="27.95" customHeight="1">
      <c r="A4" s="36">
        <v>3</v>
      </c>
      <c r="B4" s="35"/>
      <c r="C4" s="90"/>
      <c r="D4" s="90"/>
      <c r="E4" s="35"/>
      <c r="G4" s="418"/>
      <c r="H4" s="86" t="str">
        <f t="shared" si="0"/>
        <v/>
      </c>
    </row>
    <row r="5" spans="1:9" ht="27.95" customHeight="1">
      <c r="A5" s="36">
        <v>4</v>
      </c>
      <c r="B5" s="35"/>
      <c r="C5" s="35"/>
      <c r="D5" s="35"/>
      <c r="E5" s="35"/>
      <c r="G5" s="418"/>
      <c r="H5" s="86" t="str">
        <f t="shared" si="0"/>
        <v/>
      </c>
    </row>
    <row r="6" spans="1:9" ht="27.95" customHeight="1">
      <c r="A6" s="36">
        <v>5</v>
      </c>
      <c r="B6" s="35"/>
      <c r="C6" s="35"/>
      <c r="D6" s="35"/>
      <c r="E6" s="35"/>
      <c r="G6" s="418"/>
      <c r="H6" s="86" t="str">
        <f t="shared" si="0"/>
        <v/>
      </c>
    </row>
    <row r="7" spans="1:9" ht="27.95" customHeight="1">
      <c r="A7" s="36">
        <v>6</v>
      </c>
      <c r="B7" s="35"/>
      <c r="C7" s="35"/>
      <c r="D7" s="35"/>
      <c r="E7" s="35"/>
      <c r="G7" s="418"/>
      <c r="H7" s="86" t="str">
        <f t="shared" si="0"/>
        <v/>
      </c>
    </row>
    <row r="8" spans="1:9" ht="27.95" customHeight="1">
      <c r="A8" s="36">
        <v>7</v>
      </c>
      <c r="B8" s="35"/>
      <c r="C8" s="35"/>
      <c r="D8" s="35"/>
      <c r="E8" s="35"/>
      <c r="G8" s="418"/>
      <c r="H8" s="86" t="str">
        <f t="shared" si="0"/>
        <v/>
      </c>
    </row>
    <row r="9" spans="1:9" ht="27.95" customHeight="1">
      <c r="A9" s="36">
        <v>8</v>
      </c>
      <c r="B9" s="35"/>
      <c r="C9" s="35"/>
      <c r="D9" s="35"/>
      <c r="E9" s="35"/>
      <c r="G9" s="418"/>
      <c r="H9" s="86" t="str">
        <f t="shared" si="0"/>
        <v/>
      </c>
    </row>
    <row r="10" spans="1:9" ht="27.95" customHeight="1">
      <c r="A10" s="36">
        <v>9</v>
      </c>
      <c r="B10" s="35"/>
      <c r="C10" s="35"/>
      <c r="D10" s="35"/>
      <c r="E10" s="35"/>
      <c r="G10" s="418"/>
      <c r="H10" s="86" t="str">
        <f t="shared" si="0"/>
        <v/>
      </c>
    </row>
    <row r="11" spans="1:9" ht="27.95" customHeight="1">
      <c r="A11" s="36">
        <v>10</v>
      </c>
      <c r="B11" s="35"/>
      <c r="C11" s="83"/>
      <c r="D11" s="83"/>
      <c r="E11" s="35"/>
      <c r="G11" s="418"/>
      <c r="H11" s="86" t="str">
        <f t="shared" si="0"/>
        <v/>
      </c>
    </row>
    <row r="12" spans="1:9" ht="27.95" customHeight="1">
      <c r="A12" s="36">
        <v>11</v>
      </c>
      <c r="B12" s="35"/>
      <c r="C12" s="83"/>
      <c r="D12" s="83"/>
      <c r="E12" s="35"/>
      <c r="G12" s="418"/>
      <c r="H12" s="86" t="str">
        <f t="shared" si="0"/>
        <v/>
      </c>
    </row>
    <row r="13" spans="1:9" ht="27.95" customHeight="1">
      <c r="A13" s="36">
        <v>12</v>
      </c>
      <c r="B13" s="35"/>
      <c r="C13" s="83"/>
      <c r="D13" s="83"/>
      <c r="E13" s="35"/>
      <c r="G13" s="418"/>
      <c r="H13" s="86" t="str">
        <f t="shared" si="0"/>
        <v/>
      </c>
    </row>
    <row r="14" spans="1:9" ht="27.95" customHeight="1">
      <c r="A14" s="36">
        <v>13</v>
      </c>
      <c r="B14" s="35"/>
      <c r="C14" s="83"/>
      <c r="D14" s="83"/>
      <c r="E14" s="35"/>
      <c r="G14" s="418"/>
      <c r="H14" s="86" t="str">
        <f t="shared" si="0"/>
        <v/>
      </c>
    </row>
    <row r="15" spans="1:9" ht="27.95" customHeight="1">
      <c r="A15" s="36">
        <v>14</v>
      </c>
      <c r="B15" s="35"/>
      <c r="C15" s="83"/>
      <c r="D15" s="83"/>
      <c r="E15" s="35"/>
      <c r="G15" s="418"/>
      <c r="H15" s="86" t="str">
        <f t="shared" si="0"/>
        <v/>
      </c>
    </row>
    <row r="16" spans="1:9" ht="27.95" customHeight="1">
      <c r="A16" s="36">
        <v>15</v>
      </c>
      <c r="B16" s="35"/>
      <c r="C16" s="83"/>
      <c r="D16" s="83"/>
      <c r="E16" s="35"/>
      <c r="G16" s="418"/>
      <c r="H16" s="86" t="str">
        <f t="shared" si="0"/>
        <v/>
      </c>
    </row>
    <row r="17" spans="1:8" ht="27.95" customHeight="1">
      <c r="A17" s="36">
        <v>16</v>
      </c>
      <c r="B17" s="35"/>
      <c r="C17" s="83"/>
      <c r="D17" s="83"/>
      <c r="E17" s="35"/>
      <c r="G17" s="418"/>
      <c r="H17" s="86" t="str">
        <f t="shared" si="0"/>
        <v/>
      </c>
    </row>
    <row r="18" spans="1:8" ht="27.95" customHeight="1">
      <c r="A18" s="36">
        <v>17</v>
      </c>
      <c r="B18" s="35"/>
      <c r="C18" s="83"/>
      <c r="D18" s="83"/>
      <c r="E18" s="35"/>
      <c r="G18" s="418"/>
      <c r="H18" s="86" t="str">
        <f t="shared" si="0"/>
        <v/>
      </c>
    </row>
    <row r="19" spans="1:8" ht="27.95" customHeight="1">
      <c r="A19" s="36">
        <v>18</v>
      </c>
      <c r="B19" s="35"/>
      <c r="C19" s="83"/>
      <c r="D19" s="83"/>
      <c r="E19" s="35"/>
      <c r="G19" s="418"/>
      <c r="H19" s="86" t="str">
        <f t="shared" si="0"/>
        <v/>
      </c>
    </row>
    <row r="20" spans="1:8" ht="27.95" customHeight="1">
      <c r="A20" s="36">
        <v>19</v>
      </c>
      <c r="B20" s="35"/>
      <c r="C20" s="83"/>
      <c r="D20" s="83"/>
      <c r="E20" s="35"/>
      <c r="G20" s="418"/>
      <c r="H20" s="86" t="str">
        <f t="shared" si="0"/>
        <v/>
      </c>
    </row>
    <row r="21" spans="1:8" ht="27.95" customHeight="1">
      <c r="A21" s="36">
        <v>20</v>
      </c>
      <c r="B21" s="35"/>
      <c r="C21" s="83"/>
      <c r="D21" s="83"/>
      <c r="E21" s="35"/>
      <c r="G21" s="418"/>
      <c r="H21" s="86" t="str">
        <f t="shared" si="0"/>
        <v/>
      </c>
    </row>
    <row r="22" spans="1:8" ht="27.95" customHeight="1">
      <c r="A22" s="36">
        <v>21</v>
      </c>
      <c r="B22" s="35"/>
      <c r="C22" s="83"/>
      <c r="D22" s="83"/>
      <c r="E22" s="35"/>
      <c r="G22" s="418"/>
      <c r="H22" s="86" t="str">
        <f t="shared" si="0"/>
        <v/>
      </c>
    </row>
    <row r="23" spans="1:8" ht="27.95" customHeight="1">
      <c r="A23" s="36">
        <v>22</v>
      </c>
      <c r="B23" s="35"/>
      <c r="C23" s="83"/>
      <c r="D23" s="83"/>
      <c r="E23" s="35"/>
      <c r="G23" s="418"/>
      <c r="H23" s="86" t="str">
        <f t="shared" si="0"/>
        <v/>
      </c>
    </row>
    <row r="24" spans="1:8" ht="27.95" customHeight="1">
      <c r="A24" s="36">
        <v>23</v>
      </c>
      <c r="B24" s="35"/>
      <c r="C24" s="83"/>
      <c r="D24" s="83"/>
      <c r="E24" s="35"/>
      <c r="G24" s="418"/>
      <c r="H24" s="86" t="str">
        <f t="shared" si="0"/>
        <v/>
      </c>
    </row>
    <row r="25" spans="1:8" ht="27.95" customHeight="1">
      <c r="A25" s="36">
        <v>24</v>
      </c>
      <c r="B25" s="35"/>
      <c r="C25" s="83"/>
      <c r="D25" s="83"/>
      <c r="E25" s="35"/>
      <c r="G25" s="418"/>
      <c r="H25" s="86" t="str">
        <f t="shared" si="0"/>
        <v/>
      </c>
    </row>
    <row r="26" spans="1:8" ht="27.95" customHeight="1">
      <c r="A26" s="36">
        <v>25</v>
      </c>
      <c r="B26" s="35"/>
      <c r="C26" s="35"/>
      <c r="D26" s="35"/>
      <c r="E26" s="35"/>
      <c r="G26" s="418"/>
      <c r="H26" s="86" t="str">
        <f t="shared" si="0"/>
        <v/>
      </c>
    </row>
  </sheetData>
  <mergeCells count="1">
    <mergeCell ref="G1:G26"/>
  </mergeCells>
  <phoneticPr fontId="1"/>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view="pageBreakPreview" zoomScale="120" zoomScaleNormal="100" zoomScaleSheetLayoutView="120" workbookViewId="0"/>
  </sheetViews>
  <sheetFormatPr defaultColWidth="9.125" defaultRowHeight="24.95" customHeight="1"/>
  <cols>
    <col min="1" max="1" width="3.625" style="101" customWidth="1"/>
    <col min="2" max="9" width="9.125" style="101"/>
    <col min="10" max="10" width="3.625" style="101" customWidth="1"/>
    <col min="11" max="16384" width="9.125" style="101"/>
  </cols>
  <sheetData>
    <row r="1" spans="1:11" ht="20.25" customHeight="1">
      <c r="A1" s="104"/>
      <c r="B1" s="105"/>
      <c r="C1" s="105"/>
      <c r="D1" s="105"/>
      <c r="E1" s="105"/>
      <c r="F1" s="105"/>
      <c r="G1" s="105"/>
      <c r="H1" s="105"/>
      <c r="I1" s="121"/>
      <c r="J1" s="106"/>
    </row>
    <row r="2" spans="1:11" ht="24.95" customHeight="1">
      <c r="A2" s="107"/>
      <c r="J2" s="108"/>
    </row>
    <row r="3" spans="1:11" ht="24.95" customHeight="1">
      <c r="A3" s="107"/>
      <c r="H3" s="237" t="s">
        <v>329</v>
      </c>
      <c r="I3" s="237"/>
      <c r="J3" s="238"/>
    </row>
    <row r="4" spans="1:11" ht="24.95" customHeight="1">
      <c r="A4" s="107"/>
      <c r="B4" s="101" t="s">
        <v>72</v>
      </c>
      <c r="J4" s="108"/>
    </row>
    <row r="5" spans="1:11" ht="24.95" customHeight="1">
      <c r="A5" s="107"/>
      <c r="B5" s="109"/>
      <c r="J5" s="108"/>
    </row>
    <row r="6" spans="1:11" ht="24.95" customHeight="1">
      <c r="A6" s="107"/>
      <c r="B6" s="110" t="s">
        <v>270</v>
      </c>
      <c r="E6" s="228" t="s">
        <v>66</v>
      </c>
      <c r="F6" s="228"/>
      <c r="J6" s="108"/>
    </row>
    <row r="7" spans="1:11" ht="30" customHeight="1">
      <c r="A7" s="107"/>
      <c r="B7" s="110"/>
      <c r="F7" s="101" t="s">
        <v>63</v>
      </c>
      <c r="G7" s="111" t="s">
        <v>64</v>
      </c>
      <c r="H7" s="230"/>
      <c r="I7" s="230"/>
      <c r="J7" s="108"/>
    </row>
    <row r="8" spans="1:11" ht="30" customHeight="1">
      <c r="A8" s="107"/>
      <c r="B8" s="109" t="s">
        <v>59</v>
      </c>
      <c r="F8" s="101" t="s">
        <v>5</v>
      </c>
      <c r="G8" s="229"/>
      <c r="H8" s="229"/>
      <c r="I8" s="229"/>
      <c r="J8" s="108"/>
    </row>
    <row r="9" spans="1:11" ht="30" customHeight="1">
      <c r="A9" s="107"/>
      <c r="B9" s="110"/>
      <c r="F9" s="101" t="s">
        <v>65</v>
      </c>
      <c r="G9" s="229"/>
      <c r="H9" s="229"/>
      <c r="I9" s="229"/>
      <c r="J9" s="108"/>
    </row>
    <row r="10" spans="1:11" ht="30" customHeight="1">
      <c r="A10" s="107"/>
      <c r="B10" s="110"/>
      <c r="J10" s="108"/>
    </row>
    <row r="11" spans="1:11" ht="24.95" customHeight="1">
      <c r="A11" s="107"/>
      <c r="B11" s="227" t="s">
        <v>67</v>
      </c>
      <c r="C11" s="227"/>
      <c r="D11" s="227"/>
      <c r="E11" s="227"/>
      <c r="F11" s="227"/>
      <c r="G11" s="227"/>
      <c r="H11" s="227"/>
      <c r="I11" s="227"/>
      <c r="J11" s="108"/>
    </row>
    <row r="12" spans="1:11" ht="30" customHeight="1">
      <c r="A12" s="107"/>
      <c r="B12" s="110"/>
      <c r="J12" s="108"/>
    </row>
    <row r="13" spans="1:11" ht="24.95" customHeight="1">
      <c r="A13" s="107"/>
      <c r="B13" s="234" t="s">
        <v>345</v>
      </c>
      <c r="C13" s="234"/>
      <c r="D13" s="234"/>
      <c r="E13" s="234"/>
      <c r="F13" s="234"/>
      <c r="G13" s="234"/>
      <c r="H13" s="234"/>
      <c r="I13" s="234"/>
      <c r="J13" s="112"/>
      <c r="K13" s="113"/>
    </row>
    <row r="14" spans="1:11" ht="24.95" customHeight="1">
      <c r="A14" s="107"/>
      <c r="B14" s="234"/>
      <c r="C14" s="234"/>
      <c r="D14" s="234"/>
      <c r="E14" s="234"/>
      <c r="F14" s="234"/>
      <c r="G14" s="234"/>
      <c r="H14" s="234"/>
      <c r="I14" s="234"/>
      <c r="J14" s="112"/>
      <c r="K14" s="113"/>
    </row>
    <row r="15" spans="1:11" ht="30" customHeight="1">
      <c r="A15" s="107"/>
      <c r="B15" s="99"/>
      <c r="C15" s="99"/>
      <c r="D15" s="99"/>
      <c r="E15" s="99"/>
      <c r="F15" s="99"/>
      <c r="G15" s="99"/>
      <c r="H15" s="99"/>
      <c r="I15" s="99"/>
      <c r="J15" s="112"/>
      <c r="K15" s="113"/>
    </row>
    <row r="16" spans="1:11" ht="24.95" customHeight="1">
      <c r="A16" s="107"/>
      <c r="B16" s="228" t="s">
        <v>266</v>
      </c>
      <c r="C16" s="228"/>
      <c r="D16" s="228"/>
      <c r="E16" s="228"/>
      <c r="F16" s="228"/>
      <c r="G16" s="228"/>
      <c r="H16" s="228"/>
      <c r="I16" s="228"/>
      <c r="J16" s="108"/>
    </row>
    <row r="17" spans="1:10" ht="30" customHeight="1">
      <c r="A17" s="107"/>
      <c r="B17" s="110"/>
      <c r="C17" s="110"/>
      <c r="D17" s="110"/>
      <c r="E17" s="110"/>
      <c r="F17" s="110"/>
      <c r="G17" s="110"/>
      <c r="H17" s="110"/>
      <c r="I17" s="110"/>
      <c r="J17" s="108"/>
    </row>
    <row r="18" spans="1:10" ht="24.95" customHeight="1">
      <c r="A18" s="107"/>
      <c r="B18" s="101" t="s">
        <v>68</v>
      </c>
      <c r="F18" s="29" t="s">
        <v>342</v>
      </c>
      <c r="J18" s="108"/>
    </row>
    <row r="19" spans="1:10" ht="24.95" customHeight="1">
      <c r="A19" s="107"/>
      <c r="B19" s="109" t="s">
        <v>61</v>
      </c>
      <c r="J19" s="108"/>
    </row>
    <row r="20" spans="1:10" ht="24.95" customHeight="1">
      <c r="A20" s="107"/>
      <c r="F20" s="29" t="s">
        <v>346</v>
      </c>
      <c r="J20" s="108"/>
    </row>
    <row r="21" spans="1:10" ht="30" customHeight="1">
      <c r="A21" s="107"/>
      <c r="B21" s="109"/>
      <c r="J21" s="108"/>
    </row>
    <row r="22" spans="1:10" ht="24.95" customHeight="1">
      <c r="A22" s="107"/>
      <c r="B22" s="101" t="s">
        <v>209</v>
      </c>
      <c r="F22" s="101" t="s">
        <v>69</v>
      </c>
      <c r="J22" s="108"/>
    </row>
    <row r="23" spans="1:10" ht="24.95" customHeight="1">
      <c r="A23" s="107"/>
      <c r="B23" s="109" t="s">
        <v>62</v>
      </c>
      <c r="J23" s="108"/>
    </row>
    <row r="24" spans="1:10" ht="24.95" customHeight="1">
      <c r="A24" s="107"/>
      <c r="J24" s="108"/>
    </row>
    <row r="25" spans="1:10" ht="24.95" customHeight="1">
      <c r="A25" s="107"/>
      <c r="B25" s="109"/>
      <c r="J25" s="108"/>
    </row>
    <row r="26" spans="1:10" ht="24.95" customHeight="1">
      <c r="A26" s="107"/>
      <c r="B26" s="109"/>
      <c r="J26" s="108"/>
    </row>
    <row r="27" spans="1:10" ht="24.95" customHeight="1">
      <c r="A27" s="107"/>
      <c r="B27" s="109"/>
      <c r="J27" s="108"/>
    </row>
    <row r="28" spans="1:10" ht="24.95" customHeight="1">
      <c r="A28" s="114"/>
      <c r="B28" s="115"/>
      <c r="C28" s="116"/>
      <c r="D28" s="116"/>
      <c r="E28" s="116"/>
      <c r="F28" s="116"/>
      <c r="G28" s="116"/>
      <c r="H28" s="116"/>
      <c r="I28" s="116"/>
      <c r="J28" s="117"/>
    </row>
    <row r="29" spans="1:10" ht="24.95" customHeight="1">
      <c r="B29" s="109"/>
    </row>
    <row r="30" spans="1:10" ht="24.95" customHeight="1">
      <c r="B30" s="109"/>
    </row>
  </sheetData>
  <mergeCells count="8">
    <mergeCell ref="H3:J3"/>
    <mergeCell ref="E6:F6"/>
    <mergeCell ref="B11:I11"/>
    <mergeCell ref="B13:I14"/>
    <mergeCell ref="B16:I16"/>
    <mergeCell ref="G8:I8"/>
    <mergeCell ref="G9:I9"/>
    <mergeCell ref="H7:I7"/>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120" zoomScaleNormal="100" zoomScaleSheetLayoutView="120" workbookViewId="0"/>
  </sheetViews>
  <sheetFormatPr defaultColWidth="9.125" defaultRowHeight="24.95" customHeight="1"/>
  <cols>
    <col min="1" max="1" width="3.625" style="29" customWidth="1"/>
    <col min="2" max="9" width="9.125" style="29"/>
    <col min="10" max="10" width="3.625" style="29" customWidth="1"/>
    <col min="11" max="16384" width="9.125" style="29"/>
  </cols>
  <sheetData>
    <row r="1" spans="1:11" ht="20.25" customHeight="1">
      <c r="A1" s="17"/>
      <c r="B1" s="18"/>
      <c r="C1" s="18"/>
      <c r="D1" s="18"/>
      <c r="E1" s="18"/>
      <c r="F1" s="18"/>
      <c r="G1" s="18"/>
      <c r="H1" s="18"/>
      <c r="I1" s="81"/>
      <c r="J1" s="19"/>
    </row>
    <row r="2" spans="1:11" ht="24.95" customHeight="1">
      <c r="A2" s="20"/>
      <c r="J2" s="21"/>
    </row>
    <row r="3" spans="1:11" ht="24.95" customHeight="1">
      <c r="A3" s="20"/>
      <c r="H3" s="237" t="s">
        <v>329</v>
      </c>
      <c r="I3" s="237"/>
      <c r="J3" s="238"/>
    </row>
    <row r="4" spans="1:11" ht="24.95" customHeight="1">
      <c r="A4" s="20"/>
      <c r="B4" s="29" t="s">
        <v>72</v>
      </c>
      <c r="J4" s="21"/>
    </row>
    <row r="5" spans="1:11" ht="24.95" customHeight="1">
      <c r="A5" s="20"/>
      <c r="B5" s="15"/>
      <c r="J5" s="21"/>
    </row>
    <row r="6" spans="1:11" ht="24.95" customHeight="1">
      <c r="A6" s="20"/>
      <c r="B6" s="27" t="s">
        <v>58</v>
      </c>
      <c r="E6" s="232" t="s">
        <v>66</v>
      </c>
      <c r="F6" s="232"/>
      <c r="J6" s="21"/>
    </row>
    <row r="7" spans="1:11" ht="30" customHeight="1">
      <c r="A7" s="20"/>
      <c r="B7" s="27"/>
      <c r="F7" s="29" t="s">
        <v>63</v>
      </c>
      <c r="G7" s="30" t="s">
        <v>64</v>
      </c>
      <c r="H7" s="236" t="s">
        <v>224</v>
      </c>
      <c r="I7" s="236"/>
      <c r="J7" s="21"/>
    </row>
    <row r="8" spans="1:11" ht="30" customHeight="1">
      <c r="A8" s="20"/>
      <c r="B8" s="15" t="s">
        <v>59</v>
      </c>
      <c r="F8" s="29" t="s">
        <v>5</v>
      </c>
      <c r="G8" s="235" t="s">
        <v>225</v>
      </c>
      <c r="H8" s="235"/>
      <c r="I8" s="235"/>
      <c r="J8" s="21"/>
    </row>
    <row r="9" spans="1:11" ht="30" customHeight="1">
      <c r="A9" s="20"/>
      <c r="B9" s="27"/>
      <c r="F9" s="29" t="s">
        <v>65</v>
      </c>
      <c r="G9" s="235" t="s">
        <v>246</v>
      </c>
      <c r="H9" s="235"/>
      <c r="I9" s="235"/>
      <c r="J9" s="21"/>
    </row>
    <row r="10" spans="1:11" ht="30" customHeight="1">
      <c r="A10" s="20"/>
      <c r="B10" s="27"/>
      <c r="J10" s="21"/>
    </row>
    <row r="11" spans="1:11" ht="24.95" customHeight="1">
      <c r="A11" s="20"/>
      <c r="B11" s="233" t="s">
        <v>67</v>
      </c>
      <c r="C11" s="233"/>
      <c r="D11" s="233"/>
      <c r="E11" s="233"/>
      <c r="F11" s="233"/>
      <c r="G11" s="233"/>
      <c r="H11" s="233"/>
      <c r="I11" s="233"/>
      <c r="J11" s="21"/>
    </row>
    <row r="12" spans="1:11" ht="30" customHeight="1">
      <c r="A12" s="20"/>
      <c r="B12" s="27"/>
      <c r="I12" s="29" t="s">
        <v>269</v>
      </c>
      <c r="J12" s="21"/>
    </row>
    <row r="13" spans="1:11" ht="24.95" customHeight="1">
      <c r="A13" s="20"/>
      <c r="B13" s="234" t="s">
        <v>345</v>
      </c>
      <c r="C13" s="234"/>
      <c r="D13" s="234"/>
      <c r="E13" s="234"/>
      <c r="F13" s="234"/>
      <c r="G13" s="234"/>
      <c r="H13" s="234"/>
      <c r="I13" s="234"/>
      <c r="J13" s="24"/>
      <c r="K13" s="16"/>
    </row>
    <row r="14" spans="1:11" ht="24.95" customHeight="1">
      <c r="A14" s="20"/>
      <c r="B14" s="234"/>
      <c r="C14" s="234"/>
      <c r="D14" s="234"/>
      <c r="E14" s="234"/>
      <c r="F14" s="234"/>
      <c r="G14" s="234"/>
      <c r="H14" s="234"/>
      <c r="I14" s="234"/>
      <c r="J14" s="24"/>
      <c r="K14" s="16"/>
    </row>
    <row r="15" spans="1:11" ht="30" customHeight="1">
      <c r="A15" s="20"/>
      <c r="B15" s="59"/>
      <c r="C15" s="59"/>
      <c r="D15" s="59"/>
      <c r="E15" s="59"/>
      <c r="F15" s="59"/>
      <c r="G15" s="59"/>
      <c r="H15" s="59"/>
      <c r="I15" s="59"/>
      <c r="J15" s="24"/>
      <c r="K15" s="16"/>
    </row>
    <row r="16" spans="1:11" ht="24.95" customHeight="1">
      <c r="A16" s="20"/>
      <c r="B16" s="232" t="s">
        <v>60</v>
      </c>
      <c r="C16" s="232"/>
      <c r="D16" s="232"/>
      <c r="E16" s="232"/>
      <c r="F16" s="232"/>
      <c r="G16" s="232"/>
      <c r="H16" s="232"/>
      <c r="I16" s="232"/>
      <c r="J16" s="21"/>
    </row>
    <row r="17" spans="1:10" ht="30" customHeight="1">
      <c r="A17" s="20"/>
      <c r="B17" s="27"/>
      <c r="C17" s="27"/>
      <c r="D17" s="27"/>
      <c r="E17" s="27"/>
      <c r="F17" s="27"/>
      <c r="G17" s="27"/>
      <c r="H17" s="27"/>
      <c r="I17" s="27"/>
      <c r="J17" s="21"/>
    </row>
    <row r="18" spans="1:10" ht="24.95" customHeight="1">
      <c r="A18" s="20"/>
      <c r="B18" s="29" t="s">
        <v>68</v>
      </c>
      <c r="F18" s="29" t="s">
        <v>342</v>
      </c>
      <c r="J18" s="21"/>
    </row>
    <row r="19" spans="1:10" ht="24.95" customHeight="1">
      <c r="A19" s="20"/>
      <c r="B19" s="15" t="s">
        <v>61</v>
      </c>
      <c r="J19" s="21"/>
    </row>
    <row r="20" spans="1:10" ht="24.95" customHeight="1">
      <c r="A20" s="20"/>
      <c r="F20" s="29" t="s">
        <v>346</v>
      </c>
      <c r="J20" s="21"/>
    </row>
    <row r="21" spans="1:10" ht="30" customHeight="1">
      <c r="A21" s="20"/>
      <c r="B21" s="15"/>
      <c r="J21" s="21"/>
    </row>
    <row r="22" spans="1:10" ht="24.95" customHeight="1">
      <c r="A22" s="20"/>
      <c r="B22" s="29" t="s">
        <v>209</v>
      </c>
      <c r="F22" s="29" t="s">
        <v>69</v>
      </c>
      <c r="J22" s="21"/>
    </row>
    <row r="23" spans="1:10" ht="24.95" customHeight="1">
      <c r="A23" s="20"/>
      <c r="B23" s="15" t="s">
        <v>62</v>
      </c>
      <c r="J23" s="21"/>
    </row>
    <row r="24" spans="1:10" ht="24.95" customHeight="1">
      <c r="A24" s="20"/>
      <c r="J24" s="21"/>
    </row>
    <row r="25" spans="1:10" ht="24.95" customHeight="1">
      <c r="A25" s="20"/>
      <c r="B25" s="15"/>
      <c r="J25" s="21"/>
    </row>
    <row r="26" spans="1:10" ht="24.95" customHeight="1">
      <c r="A26" s="20"/>
      <c r="B26" s="15"/>
      <c r="J26" s="21"/>
    </row>
    <row r="27" spans="1:10" ht="24.95" customHeight="1">
      <c r="A27" s="20"/>
      <c r="B27" s="15"/>
      <c r="J27" s="21"/>
    </row>
    <row r="28" spans="1:10" ht="24.95" customHeight="1">
      <c r="A28" s="25"/>
      <c r="B28" s="26"/>
      <c r="C28" s="22"/>
      <c r="D28" s="22"/>
      <c r="E28" s="22"/>
      <c r="F28" s="22"/>
      <c r="G28" s="22"/>
      <c r="H28" s="22"/>
      <c r="I28" s="22"/>
      <c r="J28" s="23"/>
    </row>
    <row r="29" spans="1:10" ht="24.95" customHeight="1">
      <c r="B29" s="15"/>
    </row>
    <row r="30" spans="1:10" ht="24.95" customHeight="1">
      <c r="B30" s="15"/>
    </row>
  </sheetData>
  <mergeCells count="8">
    <mergeCell ref="H3:J3"/>
    <mergeCell ref="E6:F6"/>
    <mergeCell ref="B11:I11"/>
    <mergeCell ref="B13:I14"/>
    <mergeCell ref="B16:I16"/>
    <mergeCell ref="H7:I7"/>
    <mergeCell ref="G8:I8"/>
    <mergeCell ref="G9:I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0"/>
  <sheetViews>
    <sheetView view="pageBreakPreview" zoomScaleNormal="100" zoomScaleSheetLayoutView="100" workbookViewId="0">
      <selection sqref="A1:K1"/>
    </sheetView>
  </sheetViews>
  <sheetFormatPr defaultColWidth="7.625" defaultRowHeight="35.1" customHeight="1"/>
  <cols>
    <col min="1" max="2" width="7.625" style="4"/>
    <col min="3" max="3" width="14.125" style="4" customWidth="1"/>
    <col min="4" max="16384" width="7.625" style="4"/>
  </cols>
  <sheetData>
    <row r="1" spans="1:14" ht="30" customHeight="1" thickBot="1">
      <c r="A1" s="246" t="s">
        <v>74</v>
      </c>
      <c r="B1" s="246"/>
      <c r="C1" s="246"/>
      <c r="D1" s="246"/>
      <c r="E1" s="246"/>
      <c r="F1" s="246"/>
      <c r="G1" s="246"/>
      <c r="H1" s="246"/>
      <c r="I1" s="246"/>
      <c r="J1" s="246"/>
      <c r="K1" s="246"/>
      <c r="L1" s="5"/>
      <c r="M1" s="5"/>
      <c r="N1" s="5"/>
    </row>
    <row r="2" spans="1:14" ht="30" customHeight="1" thickTop="1" thickBot="1">
      <c r="G2" s="247" t="s">
        <v>57</v>
      </c>
      <c r="H2" s="248"/>
      <c r="I2" s="249"/>
      <c r="J2" s="249"/>
      <c r="K2" s="250"/>
    </row>
    <row r="3" spans="1:14" ht="7.5" customHeight="1" thickTop="1"/>
    <row r="4" spans="1:14" ht="26.25" customHeight="1">
      <c r="A4" s="126">
        <v>1</v>
      </c>
      <c r="B4" s="245" t="s">
        <v>56</v>
      </c>
      <c r="C4" s="245"/>
      <c r="D4" s="245" t="s">
        <v>214</v>
      </c>
      <c r="E4" s="245"/>
      <c r="F4" s="245"/>
      <c r="G4" s="245"/>
      <c r="H4" s="245"/>
      <c r="I4" s="245"/>
      <c r="J4" s="245"/>
      <c r="K4" s="245"/>
      <c r="L4" s="5"/>
      <c r="M4" s="5"/>
      <c r="N4" s="5"/>
    </row>
    <row r="5" spans="1:14" ht="26.25" customHeight="1">
      <c r="A5" s="126">
        <v>2</v>
      </c>
      <c r="B5" s="245" t="s">
        <v>55</v>
      </c>
      <c r="C5" s="245"/>
      <c r="D5" s="245" t="s">
        <v>54</v>
      </c>
      <c r="E5" s="245"/>
      <c r="F5" s="245"/>
      <c r="G5" s="245"/>
      <c r="H5" s="245"/>
      <c r="I5" s="245"/>
      <c r="J5" s="245"/>
      <c r="K5" s="245"/>
      <c r="L5" s="5"/>
      <c r="M5" s="5"/>
      <c r="N5" s="5"/>
    </row>
    <row r="6" spans="1:14" ht="26.25" customHeight="1">
      <c r="A6" s="126">
        <v>3</v>
      </c>
      <c r="B6" s="245" t="s">
        <v>53</v>
      </c>
      <c r="C6" s="245"/>
      <c r="D6" s="245" t="s">
        <v>215</v>
      </c>
      <c r="E6" s="245"/>
      <c r="F6" s="245"/>
      <c r="G6" s="245"/>
      <c r="H6" s="245"/>
      <c r="I6" s="245"/>
      <c r="J6" s="245"/>
      <c r="K6" s="245"/>
      <c r="L6" s="5"/>
      <c r="M6" s="5"/>
      <c r="N6" s="5"/>
    </row>
    <row r="7" spans="1:14" ht="26.25" customHeight="1">
      <c r="A7" s="126">
        <v>4</v>
      </c>
      <c r="B7" s="245" t="s">
        <v>52</v>
      </c>
      <c r="C7" s="245"/>
      <c r="D7" s="245" t="s">
        <v>216</v>
      </c>
      <c r="E7" s="245"/>
      <c r="F7" s="245"/>
      <c r="G7" s="245"/>
      <c r="H7" s="245"/>
      <c r="I7" s="245"/>
      <c r="J7" s="245"/>
      <c r="K7" s="245"/>
      <c r="L7" s="5"/>
      <c r="M7" s="5"/>
      <c r="N7" s="5"/>
    </row>
    <row r="8" spans="1:14" ht="26.25" customHeight="1">
      <c r="A8" s="126">
        <v>5</v>
      </c>
      <c r="B8" s="245" t="s">
        <v>51</v>
      </c>
      <c r="C8" s="245"/>
      <c r="D8" s="245" t="s">
        <v>210</v>
      </c>
      <c r="E8" s="245"/>
      <c r="F8" s="245"/>
      <c r="G8" s="245"/>
      <c r="H8" s="245"/>
      <c r="I8" s="245"/>
      <c r="J8" s="245"/>
      <c r="K8" s="245"/>
      <c r="L8" s="5"/>
      <c r="M8" s="5"/>
      <c r="N8" s="5"/>
    </row>
    <row r="9" spans="1:14" ht="26.25" customHeight="1">
      <c r="A9" s="126">
        <v>6</v>
      </c>
      <c r="B9" s="245" t="s">
        <v>50</v>
      </c>
      <c r="C9" s="245"/>
      <c r="D9" s="245" t="s">
        <v>212</v>
      </c>
      <c r="E9" s="245"/>
      <c r="F9" s="245"/>
      <c r="G9" s="245"/>
      <c r="H9" s="245"/>
      <c r="I9" s="245"/>
      <c r="J9" s="245"/>
      <c r="K9" s="245"/>
      <c r="L9" s="5"/>
      <c r="M9" s="5"/>
      <c r="N9" s="5"/>
    </row>
    <row r="10" spans="1:14" ht="26.25" customHeight="1">
      <c r="A10" s="126">
        <v>7</v>
      </c>
      <c r="B10" s="245" t="s">
        <v>49</v>
      </c>
      <c r="C10" s="245"/>
      <c r="D10" s="245" t="s">
        <v>213</v>
      </c>
      <c r="E10" s="245"/>
      <c r="F10" s="245"/>
      <c r="G10" s="245"/>
      <c r="H10" s="245"/>
      <c r="I10" s="245"/>
      <c r="J10" s="245"/>
      <c r="K10" s="245"/>
      <c r="L10" s="5"/>
      <c r="M10" s="5"/>
      <c r="N10" s="5"/>
    </row>
    <row r="11" spans="1:14" ht="26.25" customHeight="1">
      <c r="A11" s="126">
        <v>8</v>
      </c>
      <c r="B11" s="245" t="s">
        <v>48</v>
      </c>
      <c r="C11" s="245"/>
      <c r="D11" s="245" t="s">
        <v>47</v>
      </c>
      <c r="E11" s="245"/>
      <c r="F11" s="245"/>
      <c r="G11" s="245"/>
      <c r="H11" s="245"/>
      <c r="I11" s="245"/>
      <c r="J11" s="245"/>
      <c r="K11" s="245"/>
      <c r="L11" s="5"/>
      <c r="M11" s="5"/>
      <c r="N11" s="5"/>
    </row>
    <row r="12" spans="1:14" ht="7.5" customHeight="1" thickBot="1">
      <c r="A12" s="6"/>
      <c r="B12" s="6"/>
      <c r="C12" s="6"/>
      <c r="D12" s="5"/>
      <c r="E12" s="5"/>
      <c r="F12" s="5"/>
      <c r="G12" s="5"/>
      <c r="H12" s="5"/>
      <c r="I12" s="5"/>
      <c r="J12" s="5"/>
      <c r="K12" s="5"/>
      <c r="L12" s="5"/>
      <c r="M12" s="5"/>
    </row>
    <row r="13" spans="1:14" ht="26.25" customHeight="1" thickTop="1" thickBot="1">
      <c r="A13" s="8"/>
      <c r="B13" s="9"/>
      <c r="C13" s="10"/>
      <c r="D13" s="11">
        <v>1</v>
      </c>
      <c r="E13" s="11">
        <v>2</v>
      </c>
      <c r="F13" s="12">
        <v>3</v>
      </c>
      <c r="G13" s="11">
        <v>4</v>
      </c>
      <c r="H13" s="11">
        <v>5</v>
      </c>
      <c r="I13" s="11">
        <v>6</v>
      </c>
      <c r="J13" s="11">
        <v>7</v>
      </c>
      <c r="K13" s="13">
        <v>8</v>
      </c>
      <c r="M13" s="6"/>
    </row>
    <row r="14" spans="1:14" ht="26.25" customHeight="1" thickTop="1">
      <c r="A14" s="251" t="s">
        <v>46</v>
      </c>
      <c r="B14" s="252"/>
      <c r="C14" s="134" t="s">
        <v>319</v>
      </c>
      <c r="D14" s="137"/>
      <c r="E14" s="137"/>
      <c r="F14" s="138"/>
      <c r="G14" s="137"/>
      <c r="H14" s="137"/>
      <c r="I14" s="137"/>
      <c r="J14" s="137"/>
      <c r="K14" s="139"/>
    </row>
    <row r="15" spans="1:14" ht="26.25" customHeight="1">
      <c r="A15" s="243"/>
      <c r="B15" s="244"/>
      <c r="C15" s="135" t="s">
        <v>320</v>
      </c>
      <c r="D15" s="140"/>
      <c r="E15" s="140"/>
      <c r="F15" s="141"/>
      <c r="G15" s="140"/>
      <c r="H15" s="140"/>
      <c r="I15" s="140"/>
      <c r="J15" s="140"/>
      <c r="K15" s="142"/>
    </row>
    <row r="16" spans="1:14" ht="26.25" customHeight="1">
      <c r="A16" s="239" t="s">
        <v>45</v>
      </c>
      <c r="B16" s="240"/>
      <c r="C16" s="134" t="s">
        <v>319</v>
      </c>
      <c r="D16" s="137"/>
      <c r="E16" s="137"/>
      <c r="F16" s="143"/>
      <c r="G16" s="137"/>
      <c r="H16" s="137"/>
      <c r="I16" s="137"/>
      <c r="J16" s="137"/>
      <c r="K16" s="139"/>
    </row>
    <row r="17" spans="1:11" ht="26.25" customHeight="1">
      <c r="A17" s="243"/>
      <c r="B17" s="244"/>
      <c r="C17" s="135" t="s">
        <v>320</v>
      </c>
      <c r="D17" s="140"/>
      <c r="E17" s="140"/>
      <c r="F17" s="141"/>
      <c r="G17" s="140"/>
      <c r="H17" s="140"/>
      <c r="I17" s="140"/>
      <c r="J17" s="140"/>
      <c r="K17" s="142"/>
    </row>
    <row r="18" spans="1:11" ht="26.25" customHeight="1">
      <c r="A18" s="239" t="s">
        <v>44</v>
      </c>
      <c r="B18" s="240"/>
      <c r="C18" s="134" t="s">
        <v>319</v>
      </c>
      <c r="D18" s="137"/>
      <c r="E18" s="137"/>
      <c r="F18" s="143"/>
      <c r="G18" s="137"/>
      <c r="H18" s="137"/>
      <c r="I18" s="137"/>
      <c r="J18" s="137"/>
      <c r="K18" s="139"/>
    </row>
    <row r="19" spans="1:11" ht="26.25" customHeight="1">
      <c r="A19" s="243"/>
      <c r="B19" s="244"/>
      <c r="C19" s="135" t="s">
        <v>320</v>
      </c>
      <c r="D19" s="140"/>
      <c r="E19" s="140"/>
      <c r="F19" s="141"/>
      <c r="G19" s="140"/>
      <c r="H19" s="140"/>
      <c r="I19" s="140"/>
      <c r="J19" s="140"/>
      <c r="K19" s="142"/>
    </row>
    <row r="20" spans="1:11" ht="26.25" customHeight="1">
      <c r="A20" s="239" t="s">
        <v>43</v>
      </c>
      <c r="B20" s="240"/>
      <c r="C20" s="134" t="s">
        <v>319</v>
      </c>
      <c r="D20" s="137"/>
      <c r="E20" s="137"/>
      <c r="F20" s="143"/>
      <c r="G20" s="137"/>
      <c r="H20" s="137"/>
      <c r="I20" s="137"/>
      <c r="J20" s="137"/>
      <c r="K20" s="139"/>
    </row>
    <row r="21" spans="1:11" ht="26.25" customHeight="1">
      <c r="A21" s="243"/>
      <c r="B21" s="244"/>
      <c r="C21" s="135" t="s">
        <v>320</v>
      </c>
      <c r="D21" s="140"/>
      <c r="E21" s="140"/>
      <c r="F21" s="141"/>
      <c r="G21" s="140"/>
      <c r="H21" s="140"/>
      <c r="I21" s="140"/>
      <c r="J21" s="140"/>
      <c r="K21" s="142"/>
    </row>
    <row r="22" spans="1:11" ht="26.25" customHeight="1">
      <c r="A22" s="239" t="s">
        <v>42</v>
      </c>
      <c r="B22" s="240"/>
      <c r="C22" s="134" t="s">
        <v>319</v>
      </c>
      <c r="D22" s="137"/>
      <c r="E22" s="137"/>
      <c r="F22" s="143"/>
      <c r="G22" s="137"/>
      <c r="H22" s="137"/>
      <c r="I22" s="137"/>
      <c r="J22" s="137"/>
      <c r="K22" s="139"/>
    </row>
    <row r="23" spans="1:11" ht="26.25" customHeight="1">
      <c r="A23" s="243"/>
      <c r="B23" s="244"/>
      <c r="C23" s="135" t="s">
        <v>320</v>
      </c>
      <c r="D23" s="140"/>
      <c r="E23" s="140"/>
      <c r="F23" s="141"/>
      <c r="G23" s="140"/>
      <c r="H23" s="140"/>
      <c r="I23" s="140"/>
      <c r="J23" s="140"/>
      <c r="K23" s="142"/>
    </row>
    <row r="24" spans="1:11" ht="26.25" customHeight="1">
      <c r="A24" s="239" t="s">
        <v>41</v>
      </c>
      <c r="B24" s="240"/>
      <c r="C24" s="134" t="s">
        <v>319</v>
      </c>
      <c r="D24" s="137"/>
      <c r="E24" s="137"/>
      <c r="F24" s="143"/>
      <c r="G24" s="137"/>
      <c r="H24" s="137"/>
      <c r="I24" s="137"/>
      <c r="J24" s="137"/>
      <c r="K24" s="139"/>
    </row>
    <row r="25" spans="1:11" ht="26.25" customHeight="1">
      <c r="A25" s="243"/>
      <c r="B25" s="244"/>
      <c r="C25" s="135" t="s">
        <v>320</v>
      </c>
      <c r="D25" s="140"/>
      <c r="E25" s="140"/>
      <c r="F25" s="141"/>
      <c r="G25" s="140"/>
      <c r="H25" s="140"/>
      <c r="I25" s="140"/>
      <c r="J25" s="140"/>
      <c r="K25" s="142"/>
    </row>
    <row r="26" spans="1:11" ht="26.25" customHeight="1">
      <c r="A26" s="239" t="s">
        <v>40</v>
      </c>
      <c r="B26" s="240"/>
      <c r="C26" s="134" t="s">
        <v>319</v>
      </c>
      <c r="D26" s="137"/>
      <c r="E26" s="137"/>
      <c r="F26" s="143"/>
      <c r="G26" s="137"/>
      <c r="H26" s="137"/>
      <c r="I26" s="137"/>
      <c r="J26" s="137"/>
      <c r="K26" s="139"/>
    </row>
    <row r="27" spans="1:11" ht="26.25" customHeight="1">
      <c r="A27" s="243"/>
      <c r="B27" s="244"/>
      <c r="C27" s="135" t="s">
        <v>320</v>
      </c>
      <c r="D27" s="140"/>
      <c r="E27" s="140"/>
      <c r="F27" s="141"/>
      <c r="G27" s="140"/>
      <c r="H27" s="140"/>
      <c r="I27" s="140"/>
      <c r="J27" s="140"/>
      <c r="K27" s="142"/>
    </row>
    <row r="28" spans="1:11" ht="26.25" customHeight="1">
      <c r="A28" s="239" t="s">
        <v>39</v>
      </c>
      <c r="B28" s="240"/>
      <c r="C28" s="134" t="s">
        <v>319</v>
      </c>
      <c r="D28" s="137"/>
      <c r="E28" s="137"/>
      <c r="F28" s="143"/>
      <c r="G28" s="137"/>
      <c r="H28" s="137"/>
      <c r="I28" s="137"/>
      <c r="J28" s="137"/>
      <c r="K28" s="139"/>
    </row>
    <row r="29" spans="1:11" ht="26.25" customHeight="1">
      <c r="A29" s="243"/>
      <c r="B29" s="244"/>
      <c r="C29" s="135" t="s">
        <v>320</v>
      </c>
      <c r="D29" s="140"/>
      <c r="E29" s="140"/>
      <c r="F29" s="141"/>
      <c r="G29" s="140"/>
      <c r="H29" s="140"/>
      <c r="I29" s="140"/>
      <c r="J29" s="140"/>
      <c r="K29" s="142"/>
    </row>
    <row r="30" spans="1:11" ht="26.25" customHeight="1">
      <c r="A30" s="239" t="s">
        <v>38</v>
      </c>
      <c r="B30" s="240"/>
      <c r="C30" s="134" t="s">
        <v>319</v>
      </c>
      <c r="D30" s="137"/>
      <c r="E30" s="137"/>
      <c r="F30" s="143"/>
      <c r="G30" s="137"/>
      <c r="H30" s="137"/>
      <c r="I30" s="137"/>
      <c r="J30" s="137"/>
      <c r="K30" s="146"/>
    </row>
    <row r="31" spans="1:11" ht="26.25" customHeight="1">
      <c r="A31" s="243"/>
      <c r="B31" s="244"/>
      <c r="C31" s="135" t="s">
        <v>320</v>
      </c>
      <c r="D31" s="140"/>
      <c r="E31" s="140"/>
      <c r="F31" s="141"/>
      <c r="G31" s="140"/>
      <c r="H31" s="140"/>
      <c r="I31" s="140"/>
      <c r="J31" s="140"/>
      <c r="K31" s="142"/>
    </row>
    <row r="32" spans="1:11" ht="26.25" customHeight="1">
      <c r="A32" s="239" t="s">
        <v>37</v>
      </c>
      <c r="B32" s="240"/>
      <c r="C32" s="134" t="s">
        <v>319</v>
      </c>
      <c r="D32" s="137"/>
      <c r="E32" s="137"/>
      <c r="F32" s="143"/>
      <c r="G32" s="137"/>
      <c r="H32" s="137"/>
      <c r="I32" s="137"/>
      <c r="J32" s="137"/>
      <c r="K32" s="139"/>
    </row>
    <row r="33" spans="1:11" ht="26.25" customHeight="1">
      <c r="A33" s="243"/>
      <c r="B33" s="244"/>
      <c r="C33" s="135" t="s">
        <v>320</v>
      </c>
      <c r="D33" s="140"/>
      <c r="E33" s="140"/>
      <c r="F33" s="141"/>
      <c r="G33" s="140"/>
      <c r="H33" s="140"/>
      <c r="I33" s="140"/>
      <c r="J33" s="140"/>
      <c r="K33" s="142"/>
    </row>
    <row r="34" spans="1:11" ht="26.25" customHeight="1">
      <c r="A34" s="239" t="s">
        <v>36</v>
      </c>
      <c r="B34" s="240"/>
      <c r="C34" s="134" t="s">
        <v>319</v>
      </c>
      <c r="D34" s="137"/>
      <c r="E34" s="137"/>
      <c r="F34" s="143"/>
      <c r="G34" s="137"/>
      <c r="H34" s="137"/>
      <c r="I34" s="137"/>
      <c r="J34" s="137"/>
      <c r="K34" s="139"/>
    </row>
    <row r="35" spans="1:11" ht="26.25" customHeight="1">
      <c r="A35" s="243"/>
      <c r="B35" s="244"/>
      <c r="C35" s="135" t="s">
        <v>320</v>
      </c>
      <c r="D35" s="140"/>
      <c r="E35" s="140"/>
      <c r="F35" s="140"/>
      <c r="G35" s="140"/>
      <c r="H35" s="140"/>
      <c r="I35" s="140"/>
      <c r="J35" s="140"/>
      <c r="K35" s="142"/>
    </row>
    <row r="36" spans="1:11" ht="26.25" customHeight="1">
      <c r="A36" s="239" t="s">
        <v>35</v>
      </c>
      <c r="B36" s="240"/>
      <c r="C36" s="134" t="s">
        <v>319</v>
      </c>
      <c r="D36" s="144"/>
      <c r="E36" s="144"/>
      <c r="F36" s="144"/>
      <c r="G36" s="144"/>
      <c r="H36" s="144"/>
      <c r="I36" s="144"/>
      <c r="J36" s="144"/>
      <c r="K36" s="146"/>
    </row>
    <row r="37" spans="1:11" ht="26.25" customHeight="1" thickBot="1">
      <c r="A37" s="241"/>
      <c r="B37" s="242"/>
      <c r="C37" s="136" t="s">
        <v>320</v>
      </c>
      <c r="D37" s="145"/>
      <c r="E37" s="145"/>
      <c r="F37" s="145"/>
      <c r="G37" s="145"/>
      <c r="H37" s="145"/>
      <c r="I37" s="145"/>
      <c r="J37" s="145"/>
      <c r="K37" s="147"/>
    </row>
    <row r="38" spans="1:11" ht="30" customHeight="1" thickTop="1">
      <c r="A38" s="5" t="s">
        <v>325</v>
      </c>
      <c r="B38" s="5"/>
      <c r="C38" s="6"/>
      <c r="E38" s="5"/>
      <c r="F38" s="5"/>
      <c r="G38" s="5"/>
      <c r="H38" s="5"/>
      <c r="I38" s="5"/>
      <c r="J38" s="5"/>
      <c r="K38" s="5"/>
    </row>
    <row r="39" spans="1:11" ht="35.1" customHeight="1">
      <c r="A39" s="6"/>
      <c r="B39" s="6"/>
      <c r="C39" s="6"/>
      <c r="D39" s="5"/>
    </row>
    <row r="50" spans="12:13" ht="35.1" customHeight="1">
      <c r="L50" s="5"/>
      <c r="M50" s="5"/>
    </row>
  </sheetData>
  <mergeCells count="31">
    <mergeCell ref="B10:C10"/>
    <mergeCell ref="D10:K10"/>
    <mergeCell ref="B11:C11"/>
    <mergeCell ref="D11:K11"/>
    <mergeCell ref="A14:B15"/>
    <mergeCell ref="B6:C6"/>
    <mergeCell ref="D6:K6"/>
    <mergeCell ref="A1:K1"/>
    <mergeCell ref="B4:C4"/>
    <mergeCell ref="D4:K4"/>
    <mergeCell ref="B5:C5"/>
    <mergeCell ref="D5:K5"/>
    <mergeCell ref="G2:H2"/>
    <mergeCell ref="I2:K2"/>
    <mergeCell ref="B7:C7"/>
    <mergeCell ref="D7:K7"/>
    <mergeCell ref="B8:C8"/>
    <mergeCell ref="D8:K8"/>
    <mergeCell ref="B9:C9"/>
    <mergeCell ref="D9:K9"/>
    <mergeCell ref="A16:B17"/>
    <mergeCell ref="A34:B35"/>
    <mergeCell ref="A32:B33"/>
    <mergeCell ref="A30:B31"/>
    <mergeCell ref="A28:B29"/>
    <mergeCell ref="A26:B27"/>
    <mergeCell ref="A36:B37"/>
    <mergeCell ref="A24:B25"/>
    <mergeCell ref="A22:B23"/>
    <mergeCell ref="A20:B21"/>
    <mergeCell ref="A18:B19"/>
  </mergeCells>
  <phoneticPr fontId="1"/>
  <printOptions horizontalCentered="1"/>
  <pageMargins left="0.6692913385826772" right="0.59055118110236227" top="0.35433070866141736" bottom="0.19685039370078741" header="0.23622047244094491" footer="0.19685039370078741"/>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0"/>
  <sheetViews>
    <sheetView view="pageBreakPreview" zoomScaleNormal="100" zoomScaleSheetLayoutView="100" workbookViewId="0">
      <selection sqref="A1:K1"/>
    </sheetView>
  </sheetViews>
  <sheetFormatPr defaultColWidth="7.625" defaultRowHeight="35.1" customHeight="1"/>
  <cols>
    <col min="1" max="2" width="7.625" style="4"/>
    <col min="3" max="3" width="14.125" style="4" customWidth="1"/>
    <col min="4" max="16384" width="7.625" style="4"/>
  </cols>
  <sheetData>
    <row r="1" spans="1:14" ht="30" customHeight="1" thickBot="1">
      <c r="A1" s="246" t="s">
        <v>74</v>
      </c>
      <c r="B1" s="246"/>
      <c r="C1" s="246"/>
      <c r="D1" s="246"/>
      <c r="E1" s="246"/>
      <c r="F1" s="246"/>
      <c r="G1" s="246"/>
      <c r="H1" s="246"/>
      <c r="I1" s="246"/>
      <c r="J1" s="246"/>
      <c r="K1" s="246"/>
      <c r="L1" s="5"/>
      <c r="M1" s="5"/>
      <c r="N1" s="5"/>
    </row>
    <row r="2" spans="1:14" ht="30" customHeight="1" thickTop="1" thickBot="1">
      <c r="G2" s="247" t="s">
        <v>57</v>
      </c>
      <c r="H2" s="248"/>
      <c r="I2" s="249"/>
      <c r="J2" s="249"/>
      <c r="K2" s="250"/>
    </row>
    <row r="3" spans="1:14" ht="7.5" customHeight="1" thickTop="1"/>
    <row r="4" spans="1:14" ht="26.25" customHeight="1">
      <c r="A4" s="126">
        <v>1</v>
      </c>
      <c r="B4" s="245" t="s">
        <v>56</v>
      </c>
      <c r="C4" s="245"/>
      <c r="D4" s="245" t="s">
        <v>214</v>
      </c>
      <c r="E4" s="245"/>
      <c r="F4" s="245"/>
      <c r="G4" s="245"/>
      <c r="H4" s="245"/>
      <c r="I4" s="245"/>
      <c r="J4" s="245"/>
      <c r="K4" s="245"/>
      <c r="L4" s="5"/>
      <c r="M4" s="5"/>
      <c r="N4" s="5"/>
    </row>
    <row r="5" spans="1:14" ht="26.25" customHeight="1">
      <c r="A5" s="126">
        <v>2</v>
      </c>
      <c r="B5" s="245" t="s">
        <v>55</v>
      </c>
      <c r="C5" s="245"/>
      <c r="D5" s="245" t="s">
        <v>54</v>
      </c>
      <c r="E5" s="245"/>
      <c r="F5" s="245"/>
      <c r="G5" s="245"/>
      <c r="H5" s="245"/>
      <c r="I5" s="245"/>
      <c r="J5" s="245"/>
      <c r="K5" s="245"/>
      <c r="L5" s="5"/>
      <c r="M5" s="5"/>
      <c r="N5" s="5"/>
    </row>
    <row r="6" spans="1:14" ht="26.25" customHeight="1">
      <c r="A6" s="126">
        <v>3</v>
      </c>
      <c r="B6" s="245" t="s">
        <v>53</v>
      </c>
      <c r="C6" s="245"/>
      <c r="D6" s="245" t="s">
        <v>215</v>
      </c>
      <c r="E6" s="245"/>
      <c r="F6" s="245"/>
      <c r="G6" s="245"/>
      <c r="H6" s="245"/>
      <c r="I6" s="245"/>
      <c r="J6" s="245"/>
      <c r="K6" s="245"/>
      <c r="L6" s="5"/>
      <c r="M6" s="5"/>
      <c r="N6" s="5"/>
    </row>
    <row r="7" spans="1:14" ht="26.25" customHeight="1">
      <c r="A7" s="126">
        <v>4</v>
      </c>
      <c r="B7" s="245" t="s">
        <v>52</v>
      </c>
      <c r="C7" s="245"/>
      <c r="D7" s="245" t="s">
        <v>216</v>
      </c>
      <c r="E7" s="245"/>
      <c r="F7" s="245"/>
      <c r="G7" s="245"/>
      <c r="H7" s="245"/>
      <c r="I7" s="245"/>
      <c r="J7" s="245"/>
      <c r="K7" s="245"/>
      <c r="L7" s="5"/>
      <c r="M7" s="5"/>
      <c r="N7" s="5"/>
    </row>
    <row r="8" spans="1:14" ht="26.25" customHeight="1">
      <c r="A8" s="126">
        <v>5</v>
      </c>
      <c r="B8" s="245" t="s">
        <v>51</v>
      </c>
      <c r="C8" s="245"/>
      <c r="D8" s="245" t="s">
        <v>210</v>
      </c>
      <c r="E8" s="245"/>
      <c r="F8" s="245"/>
      <c r="G8" s="245"/>
      <c r="H8" s="245"/>
      <c r="I8" s="245"/>
      <c r="J8" s="245"/>
      <c r="K8" s="245"/>
      <c r="L8" s="5"/>
      <c r="M8" s="5"/>
      <c r="N8" s="5"/>
    </row>
    <row r="9" spans="1:14" ht="26.25" customHeight="1">
      <c r="A9" s="126">
        <v>6</v>
      </c>
      <c r="B9" s="245" t="s">
        <v>50</v>
      </c>
      <c r="C9" s="245"/>
      <c r="D9" s="245" t="s">
        <v>212</v>
      </c>
      <c r="E9" s="245"/>
      <c r="F9" s="245"/>
      <c r="G9" s="245"/>
      <c r="H9" s="245"/>
      <c r="I9" s="245"/>
      <c r="J9" s="245"/>
      <c r="K9" s="245"/>
      <c r="L9" s="5"/>
      <c r="M9" s="5"/>
      <c r="N9" s="5"/>
    </row>
    <row r="10" spans="1:14" ht="26.25" customHeight="1">
      <c r="A10" s="126">
        <v>7</v>
      </c>
      <c r="B10" s="245" t="s">
        <v>49</v>
      </c>
      <c r="C10" s="245"/>
      <c r="D10" s="245" t="s">
        <v>213</v>
      </c>
      <c r="E10" s="245"/>
      <c r="F10" s="245"/>
      <c r="G10" s="245"/>
      <c r="H10" s="245"/>
      <c r="I10" s="245"/>
      <c r="J10" s="245"/>
      <c r="K10" s="245"/>
      <c r="L10" s="5"/>
      <c r="M10" s="5"/>
      <c r="N10" s="5"/>
    </row>
    <row r="11" spans="1:14" ht="26.25" customHeight="1">
      <c r="A11" s="126">
        <v>8</v>
      </c>
      <c r="B11" s="245" t="s">
        <v>48</v>
      </c>
      <c r="C11" s="245"/>
      <c r="D11" s="245" t="s">
        <v>47</v>
      </c>
      <c r="E11" s="245"/>
      <c r="F11" s="245"/>
      <c r="G11" s="245"/>
      <c r="H11" s="245"/>
      <c r="I11" s="245"/>
      <c r="J11" s="245"/>
      <c r="K11" s="245"/>
      <c r="L11" s="5"/>
      <c r="M11" s="5"/>
      <c r="N11" s="5"/>
    </row>
    <row r="12" spans="1:14" ht="7.5" customHeight="1" thickBot="1">
      <c r="A12" s="6"/>
      <c r="B12" s="6"/>
      <c r="C12" s="6"/>
      <c r="D12" s="5"/>
      <c r="E12" s="5"/>
      <c r="F12" s="5"/>
      <c r="G12" s="5"/>
      <c r="H12" s="5"/>
      <c r="I12" s="5"/>
      <c r="J12" s="5"/>
      <c r="K12" s="5"/>
      <c r="L12" s="5"/>
      <c r="M12" s="5"/>
    </row>
    <row r="13" spans="1:14" ht="26.25" customHeight="1" thickTop="1" thickBot="1">
      <c r="A13" s="8"/>
      <c r="B13" s="9"/>
      <c r="C13" s="10"/>
      <c r="D13" s="11">
        <v>1</v>
      </c>
      <c r="E13" s="11">
        <v>2</v>
      </c>
      <c r="F13" s="12">
        <v>3</v>
      </c>
      <c r="G13" s="11">
        <v>4</v>
      </c>
      <c r="H13" s="11">
        <v>5</v>
      </c>
      <c r="I13" s="11">
        <v>6</v>
      </c>
      <c r="J13" s="11">
        <v>7</v>
      </c>
      <c r="K13" s="13">
        <v>8</v>
      </c>
      <c r="M13" s="6"/>
    </row>
    <row r="14" spans="1:14" ht="26.25" customHeight="1" thickTop="1">
      <c r="A14" s="251" t="s">
        <v>46</v>
      </c>
      <c r="B14" s="252"/>
      <c r="C14" s="134" t="s">
        <v>319</v>
      </c>
      <c r="D14" s="137">
        <v>2</v>
      </c>
      <c r="E14" s="137"/>
      <c r="F14" s="138">
        <v>1</v>
      </c>
      <c r="G14" s="137"/>
      <c r="H14" s="137">
        <v>1</v>
      </c>
      <c r="I14" s="137"/>
      <c r="J14" s="137"/>
      <c r="K14" s="139">
        <v>1</v>
      </c>
    </row>
    <row r="15" spans="1:14" ht="26.25" customHeight="1">
      <c r="A15" s="243"/>
      <c r="B15" s="244"/>
      <c r="C15" s="135" t="s">
        <v>320</v>
      </c>
      <c r="D15" s="140">
        <v>10</v>
      </c>
      <c r="E15" s="140"/>
      <c r="F15" s="141">
        <v>10</v>
      </c>
      <c r="G15" s="140"/>
      <c r="H15" s="140">
        <v>15</v>
      </c>
      <c r="I15" s="140"/>
      <c r="J15" s="140"/>
      <c r="K15" s="142">
        <v>42</v>
      </c>
    </row>
    <row r="16" spans="1:14" ht="26.25" customHeight="1">
      <c r="A16" s="239" t="s">
        <v>45</v>
      </c>
      <c r="B16" s="240"/>
      <c r="C16" s="134" t="s">
        <v>319</v>
      </c>
      <c r="D16" s="137"/>
      <c r="E16" s="137">
        <v>3</v>
      </c>
      <c r="F16" s="143">
        <v>1</v>
      </c>
      <c r="G16" s="137"/>
      <c r="H16" s="137">
        <v>1</v>
      </c>
      <c r="I16" s="137"/>
      <c r="J16" s="137"/>
      <c r="K16" s="139"/>
    </row>
    <row r="17" spans="1:11" ht="26.25" customHeight="1">
      <c r="A17" s="243"/>
      <c r="B17" s="244"/>
      <c r="C17" s="135" t="s">
        <v>320</v>
      </c>
      <c r="D17" s="140"/>
      <c r="E17" s="140">
        <v>15</v>
      </c>
      <c r="F17" s="141">
        <v>11</v>
      </c>
      <c r="G17" s="140"/>
      <c r="H17" s="140">
        <v>16</v>
      </c>
      <c r="I17" s="140"/>
      <c r="J17" s="140"/>
      <c r="K17" s="142"/>
    </row>
    <row r="18" spans="1:11" ht="26.25" customHeight="1">
      <c r="A18" s="239" t="s">
        <v>44</v>
      </c>
      <c r="B18" s="240"/>
      <c r="C18" s="134" t="s">
        <v>319</v>
      </c>
      <c r="D18" s="137">
        <v>2</v>
      </c>
      <c r="E18" s="137"/>
      <c r="F18" s="143">
        <v>1</v>
      </c>
      <c r="G18" s="137"/>
      <c r="H18" s="137">
        <v>1</v>
      </c>
      <c r="I18" s="137"/>
      <c r="J18" s="137"/>
      <c r="K18" s="139"/>
    </row>
    <row r="19" spans="1:11" ht="26.25" customHeight="1">
      <c r="A19" s="243"/>
      <c r="B19" s="244"/>
      <c r="C19" s="135" t="s">
        <v>320</v>
      </c>
      <c r="D19" s="140">
        <v>8</v>
      </c>
      <c r="E19" s="140"/>
      <c r="F19" s="141">
        <v>10</v>
      </c>
      <c r="G19" s="140"/>
      <c r="H19" s="140">
        <v>15</v>
      </c>
      <c r="I19" s="140"/>
      <c r="J19" s="140"/>
      <c r="K19" s="142"/>
    </row>
    <row r="20" spans="1:11" ht="26.25" customHeight="1">
      <c r="A20" s="239" t="s">
        <v>43</v>
      </c>
      <c r="B20" s="240"/>
      <c r="C20" s="134" t="s">
        <v>319</v>
      </c>
      <c r="D20" s="137"/>
      <c r="E20" s="137">
        <v>3</v>
      </c>
      <c r="F20" s="143">
        <v>1</v>
      </c>
      <c r="G20" s="137"/>
      <c r="H20" s="137">
        <v>1</v>
      </c>
      <c r="I20" s="137"/>
      <c r="J20" s="137"/>
      <c r="K20" s="139"/>
    </row>
    <row r="21" spans="1:11" ht="26.25" customHeight="1">
      <c r="A21" s="243"/>
      <c r="B21" s="244"/>
      <c r="C21" s="135" t="s">
        <v>320</v>
      </c>
      <c r="D21" s="140"/>
      <c r="E21" s="140">
        <v>12</v>
      </c>
      <c r="F21" s="141">
        <v>11</v>
      </c>
      <c r="G21" s="140"/>
      <c r="H21" s="140">
        <v>14</v>
      </c>
      <c r="I21" s="140"/>
      <c r="J21" s="140"/>
      <c r="K21" s="142"/>
    </row>
    <row r="22" spans="1:11" ht="26.25" customHeight="1">
      <c r="A22" s="239" t="s">
        <v>42</v>
      </c>
      <c r="B22" s="240"/>
      <c r="C22" s="134" t="s">
        <v>319</v>
      </c>
      <c r="D22" s="137">
        <v>2</v>
      </c>
      <c r="E22" s="137"/>
      <c r="F22" s="143">
        <v>1</v>
      </c>
      <c r="G22" s="137"/>
      <c r="H22" s="137">
        <v>1</v>
      </c>
      <c r="I22" s="137"/>
      <c r="J22" s="137">
        <v>1</v>
      </c>
      <c r="K22" s="139"/>
    </row>
    <row r="23" spans="1:11" ht="26.25" customHeight="1">
      <c r="A23" s="243"/>
      <c r="B23" s="244"/>
      <c r="C23" s="135" t="s">
        <v>320</v>
      </c>
      <c r="D23" s="140">
        <v>9</v>
      </c>
      <c r="E23" s="140"/>
      <c r="F23" s="141">
        <v>12</v>
      </c>
      <c r="G23" s="140"/>
      <c r="H23" s="140">
        <v>13</v>
      </c>
      <c r="I23" s="140"/>
      <c r="J23" s="140">
        <v>24</v>
      </c>
      <c r="K23" s="142"/>
    </row>
    <row r="24" spans="1:11" ht="26.25" customHeight="1">
      <c r="A24" s="239" t="s">
        <v>41</v>
      </c>
      <c r="B24" s="240"/>
      <c r="C24" s="134" t="s">
        <v>319</v>
      </c>
      <c r="D24" s="137"/>
      <c r="E24" s="137">
        <v>3</v>
      </c>
      <c r="F24" s="143">
        <v>1</v>
      </c>
      <c r="G24" s="137"/>
      <c r="H24" s="137">
        <v>1</v>
      </c>
      <c r="I24" s="137"/>
      <c r="J24" s="137"/>
      <c r="K24" s="139"/>
    </row>
    <row r="25" spans="1:11" ht="26.25" customHeight="1">
      <c r="A25" s="243"/>
      <c r="B25" s="244"/>
      <c r="C25" s="135" t="s">
        <v>320</v>
      </c>
      <c r="D25" s="140"/>
      <c r="E25" s="140">
        <v>15</v>
      </c>
      <c r="F25" s="141">
        <v>13</v>
      </c>
      <c r="G25" s="140"/>
      <c r="H25" s="140">
        <v>16</v>
      </c>
      <c r="I25" s="140"/>
      <c r="J25" s="140"/>
      <c r="K25" s="142"/>
    </row>
    <row r="26" spans="1:11" ht="26.25" customHeight="1">
      <c r="A26" s="239" t="s">
        <v>40</v>
      </c>
      <c r="B26" s="240"/>
      <c r="C26" s="134" t="s">
        <v>319</v>
      </c>
      <c r="D26" s="137">
        <v>2</v>
      </c>
      <c r="E26" s="137"/>
      <c r="F26" s="143">
        <v>1</v>
      </c>
      <c r="G26" s="137"/>
      <c r="H26" s="137">
        <v>1</v>
      </c>
      <c r="I26" s="137"/>
      <c r="J26" s="137"/>
      <c r="K26" s="139"/>
    </row>
    <row r="27" spans="1:11" ht="26.25" customHeight="1">
      <c r="A27" s="243"/>
      <c r="B27" s="244"/>
      <c r="C27" s="135" t="s">
        <v>320</v>
      </c>
      <c r="D27" s="140">
        <v>10</v>
      </c>
      <c r="E27" s="140"/>
      <c r="F27" s="141">
        <v>9</v>
      </c>
      <c r="G27" s="140"/>
      <c r="H27" s="140">
        <v>15</v>
      </c>
      <c r="I27" s="140"/>
      <c r="J27" s="140"/>
      <c r="K27" s="142"/>
    </row>
    <row r="28" spans="1:11" ht="26.25" customHeight="1">
      <c r="A28" s="239" t="s">
        <v>39</v>
      </c>
      <c r="B28" s="240"/>
      <c r="C28" s="134" t="s">
        <v>319</v>
      </c>
      <c r="D28" s="137"/>
      <c r="E28" s="137">
        <v>3</v>
      </c>
      <c r="F28" s="143">
        <v>1</v>
      </c>
      <c r="G28" s="137"/>
      <c r="H28" s="137">
        <v>1</v>
      </c>
      <c r="I28" s="137"/>
      <c r="J28" s="137"/>
      <c r="K28" s="139">
        <v>1</v>
      </c>
    </row>
    <row r="29" spans="1:11" ht="26.25" customHeight="1">
      <c r="A29" s="243"/>
      <c r="B29" s="244"/>
      <c r="C29" s="135" t="s">
        <v>320</v>
      </c>
      <c r="D29" s="140"/>
      <c r="E29" s="140">
        <v>14</v>
      </c>
      <c r="F29" s="141">
        <v>10</v>
      </c>
      <c r="G29" s="140"/>
      <c r="H29" s="140">
        <v>18</v>
      </c>
      <c r="I29" s="140"/>
      <c r="J29" s="140"/>
      <c r="K29" s="142">
        <v>39</v>
      </c>
    </row>
    <row r="30" spans="1:11" ht="26.25" customHeight="1">
      <c r="A30" s="239" t="s">
        <v>38</v>
      </c>
      <c r="B30" s="240"/>
      <c r="C30" s="134" t="s">
        <v>319</v>
      </c>
      <c r="D30" s="137">
        <v>3</v>
      </c>
      <c r="E30" s="137"/>
      <c r="F30" s="143">
        <v>1</v>
      </c>
      <c r="G30" s="137"/>
      <c r="H30" s="137">
        <v>1</v>
      </c>
      <c r="I30" s="137"/>
      <c r="J30" s="137"/>
      <c r="K30" s="139"/>
    </row>
    <row r="31" spans="1:11" ht="26.25" customHeight="1">
      <c r="A31" s="243"/>
      <c r="B31" s="244"/>
      <c r="C31" s="135" t="s">
        <v>320</v>
      </c>
      <c r="D31" s="140">
        <v>12</v>
      </c>
      <c r="E31" s="140"/>
      <c r="F31" s="141">
        <v>11</v>
      </c>
      <c r="G31" s="140"/>
      <c r="H31" s="140">
        <v>12</v>
      </c>
      <c r="I31" s="140"/>
      <c r="J31" s="140"/>
      <c r="K31" s="142"/>
    </row>
    <row r="32" spans="1:11" ht="26.25" customHeight="1">
      <c r="A32" s="239" t="s">
        <v>37</v>
      </c>
      <c r="B32" s="240"/>
      <c r="C32" s="134" t="s">
        <v>319</v>
      </c>
      <c r="D32" s="137"/>
      <c r="E32" s="137">
        <v>3</v>
      </c>
      <c r="F32" s="143">
        <v>1</v>
      </c>
      <c r="G32" s="137"/>
      <c r="H32" s="137">
        <v>1</v>
      </c>
      <c r="I32" s="137"/>
      <c r="J32" s="137"/>
      <c r="K32" s="139"/>
    </row>
    <row r="33" spans="1:11" ht="26.25" customHeight="1">
      <c r="A33" s="243"/>
      <c r="B33" s="244"/>
      <c r="C33" s="135" t="s">
        <v>320</v>
      </c>
      <c r="D33" s="140"/>
      <c r="E33" s="140">
        <v>12</v>
      </c>
      <c r="F33" s="141">
        <v>13</v>
      </c>
      <c r="G33" s="140"/>
      <c r="H33" s="140">
        <v>16</v>
      </c>
      <c r="I33" s="140"/>
      <c r="J33" s="140"/>
      <c r="K33" s="142"/>
    </row>
    <row r="34" spans="1:11" ht="26.25" customHeight="1">
      <c r="A34" s="239" t="s">
        <v>36</v>
      </c>
      <c r="B34" s="240"/>
      <c r="C34" s="134" t="s">
        <v>319</v>
      </c>
      <c r="D34" s="137">
        <v>2</v>
      </c>
      <c r="E34" s="137"/>
      <c r="F34" s="143">
        <v>1</v>
      </c>
      <c r="G34" s="137"/>
      <c r="H34" s="137">
        <v>1</v>
      </c>
      <c r="I34" s="137"/>
      <c r="J34" s="137"/>
      <c r="K34" s="139"/>
    </row>
    <row r="35" spans="1:11" ht="26.25" customHeight="1">
      <c r="A35" s="243"/>
      <c r="B35" s="244"/>
      <c r="C35" s="135" t="s">
        <v>320</v>
      </c>
      <c r="D35" s="140">
        <v>9</v>
      </c>
      <c r="E35" s="140"/>
      <c r="F35" s="140">
        <v>9</v>
      </c>
      <c r="G35" s="140"/>
      <c r="H35" s="140">
        <v>13</v>
      </c>
      <c r="I35" s="140"/>
      <c r="J35" s="140"/>
      <c r="K35" s="142"/>
    </row>
    <row r="36" spans="1:11" ht="26.25" customHeight="1">
      <c r="A36" s="239" t="s">
        <v>35</v>
      </c>
      <c r="B36" s="253"/>
      <c r="C36" s="134" t="s">
        <v>319</v>
      </c>
      <c r="D36" s="144"/>
      <c r="E36" s="144">
        <v>3</v>
      </c>
      <c r="F36" s="144">
        <v>1</v>
      </c>
      <c r="G36" s="144"/>
      <c r="H36" s="144">
        <v>1</v>
      </c>
      <c r="I36" s="144"/>
      <c r="J36" s="144"/>
      <c r="K36" s="146"/>
    </row>
    <row r="37" spans="1:11" ht="26.25" customHeight="1" thickBot="1">
      <c r="A37" s="241"/>
      <c r="B37" s="254"/>
      <c r="C37" s="136" t="s">
        <v>320</v>
      </c>
      <c r="D37" s="145"/>
      <c r="E37" s="145">
        <v>15</v>
      </c>
      <c r="F37" s="145">
        <v>12</v>
      </c>
      <c r="G37" s="145"/>
      <c r="H37" s="145">
        <v>13</v>
      </c>
      <c r="I37" s="145"/>
      <c r="J37" s="145"/>
      <c r="K37" s="147"/>
    </row>
    <row r="38" spans="1:11" ht="30" customHeight="1" thickTop="1">
      <c r="A38" s="5" t="s">
        <v>325</v>
      </c>
      <c r="B38" s="5"/>
      <c r="C38" s="6"/>
      <c r="E38" s="5"/>
      <c r="F38" s="5"/>
      <c r="G38" s="5"/>
      <c r="H38" s="5"/>
      <c r="I38" s="5"/>
      <c r="J38" s="5"/>
      <c r="K38" s="5"/>
    </row>
    <row r="39" spans="1:11" ht="35.1" customHeight="1">
      <c r="A39" s="6"/>
      <c r="B39" s="6"/>
      <c r="C39" s="6"/>
      <c r="D39" s="5"/>
    </row>
    <row r="50" spans="12:13" ht="35.1" customHeight="1">
      <c r="L50" s="5"/>
      <c r="M50" s="5"/>
    </row>
  </sheetData>
  <mergeCells count="31">
    <mergeCell ref="B5:C5"/>
    <mergeCell ref="D5:K5"/>
    <mergeCell ref="A1:K1"/>
    <mergeCell ref="G2:H2"/>
    <mergeCell ref="I2:K2"/>
    <mergeCell ref="B4:C4"/>
    <mergeCell ref="D4:K4"/>
    <mergeCell ref="B6:C6"/>
    <mergeCell ref="D6:K6"/>
    <mergeCell ref="B7:C7"/>
    <mergeCell ref="D7:K7"/>
    <mergeCell ref="B8:C8"/>
    <mergeCell ref="D8:K8"/>
    <mergeCell ref="B9:C9"/>
    <mergeCell ref="D9:K9"/>
    <mergeCell ref="B10:C10"/>
    <mergeCell ref="D10:K10"/>
    <mergeCell ref="B11:C11"/>
    <mergeCell ref="D11:K11"/>
    <mergeCell ref="A36:B37"/>
    <mergeCell ref="A14:B15"/>
    <mergeCell ref="A16:B17"/>
    <mergeCell ref="A18:B19"/>
    <mergeCell ref="A20:B21"/>
    <mergeCell ref="A22:B23"/>
    <mergeCell ref="A24:B25"/>
    <mergeCell ref="A26:B27"/>
    <mergeCell ref="A28:B29"/>
    <mergeCell ref="A30:B31"/>
    <mergeCell ref="A32:B33"/>
    <mergeCell ref="A34:B35"/>
  </mergeCells>
  <phoneticPr fontId="1"/>
  <printOptions horizontalCentered="1"/>
  <pageMargins left="0.6692913385826772" right="0.59055118110236227" top="0.35433070866141736" bottom="0.19685039370078741" header="0.23622047244094491" footer="0.19685039370078741"/>
  <pageSetup paperSize="9" scale="8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8"/>
  <sheetViews>
    <sheetView view="pageBreakPreview" zoomScale="120" zoomScaleNormal="110" zoomScaleSheetLayoutView="120" workbookViewId="0">
      <selection sqref="A1:V1"/>
    </sheetView>
  </sheetViews>
  <sheetFormatPr defaultColWidth="3.625" defaultRowHeight="20.100000000000001" customHeight="1"/>
  <cols>
    <col min="1" max="16384" width="3.625" style="1"/>
  </cols>
  <sheetData>
    <row r="1" spans="1:22" s="56" customFormat="1" ht="20.100000000000001" customHeight="1" thickBot="1">
      <c r="A1" s="428" t="s">
        <v>347</v>
      </c>
      <c r="B1" s="428"/>
      <c r="C1" s="428"/>
      <c r="D1" s="428"/>
      <c r="E1" s="428"/>
      <c r="F1" s="428"/>
      <c r="G1" s="428"/>
      <c r="H1" s="428"/>
      <c r="I1" s="428"/>
      <c r="J1" s="428"/>
      <c r="K1" s="428"/>
      <c r="L1" s="428"/>
      <c r="M1" s="428"/>
      <c r="N1" s="428"/>
      <c r="O1" s="428"/>
      <c r="P1" s="428"/>
      <c r="Q1" s="428"/>
      <c r="R1" s="428"/>
      <c r="S1" s="428"/>
      <c r="T1" s="428"/>
      <c r="U1" s="428"/>
      <c r="V1" s="428"/>
    </row>
    <row r="2" spans="1:22" s="2" customFormat="1" ht="20.100000000000001" customHeight="1" thickTop="1" thickBot="1">
      <c r="L2" s="255" t="s">
        <v>5</v>
      </c>
      <c r="M2" s="256"/>
      <c r="N2" s="257"/>
      <c r="O2" s="258"/>
      <c r="P2" s="258"/>
      <c r="Q2" s="258"/>
      <c r="R2" s="258"/>
      <c r="S2" s="258"/>
      <c r="T2" s="258"/>
      <c r="U2" s="258"/>
      <c r="V2" s="259"/>
    </row>
    <row r="3" spans="1:22" ht="20.100000000000001" customHeight="1" thickTop="1">
      <c r="A3" s="3" t="s">
        <v>6</v>
      </c>
    </row>
    <row r="4" spans="1:22" ht="20.100000000000001" customHeight="1" thickBot="1">
      <c r="B4" s="260" t="s">
        <v>0</v>
      </c>
      <c r="C4" s="260"/>
      <c r="D4" s="260"/>
      <c r="E4" s="260"/>
      <c r="F4" s="260"/>
      <c r="G4" s="260"/>
      <c r="H4" s="261" t="s">
        <v>31</v>
      </c>
      <c r="I4" s="261"/>
      <c r="J4" s="261"/>
      <c r="K4" s="261"/>
      <c r="L4" s="261"/>
      <c r="M4" s="261"/>
      <c r="N4" s="261"/>
      <c r="O4" s="260" t="s">
        <v>2</v>
      </c>
      <c r="P4" s="260"/>
      <c r="Q4" s="260"/>
      <c r="R4" s="260"/>
      <c r="S4" s="260"/>
      <c r="T4" s="260"/>
      <c r="U4" s="260"/>
      <c r="V4" s="260"/>
    </row>
    <row r="5" spans="1:22" ht="20.100000000000001" customHeight="1" thickTop="1">
      <c r="B5" s="262" t="s">
        <v>3</v>
      </c>
      <c r="C5" s="150" t="s">
        <v>7</v>
      </c>
      <c r="D5" s="150"/>
      <c r="E5" s="150"/>
      <c r="F5" s="150"/>
      <c r="G5" s="202"/>
      <c r="H5" s="263"/>
      <c r="I5" s="264"/>
      <c r="J5" s="264"/>
      <c r="K5" s="264"/>
      <c r="L5" s="264"/>
      <c r="M5" s="264"/>
      <c r="N5" s="265"/>
      <c r="O5" s="269"/>
      <c r="P5" s="270"/>
      <c r="Q5" s="270"/>
      <c r="R5" s="270"/>
      <c r="S5" s="270"/>
      <c r="T5" s="270"/>
      <c r="U5" s="270"/>
      <c r="V5" s="270"/>
    </row>
    <row r="6" spans="1:22" ht="20.100000000000001" customHeight="1">
      <c r="B6" s="262"/>
      <c r="C6" s="150"/>
      <c r="D6" s="150"/>
      <c r="E6" s="150"/>
      <c r="F6" s="150"/>
      <c r="G6" s="202"/>
      <c r="H6" s="266"/>
      <c r="I6" s="267"/>
      <c r="J6" s="267"/>
      <c r="K6" s="267"/>
      <c r="L6" s="267"/>
      <c r="M6" s="267"/>
      <c r="N6" s="268"/>
      <c r="O6" s="269"/>
      <c r="P6" s="270"/>
      <c r="Q6" s="270"/>
      <c r="R6" s="270"/>
      <c r="S6" s="270"/>
      <c r="T6" s="270"/>
      <c r="U6" s="270"/>
      <c r="V6" s="270"/>
    </row>
    <row r="7" spans="1:22" ht="20.100000000000001" customHeight="1">
      <c r="B7" s="262"/>
      <c r="C7" s="150" t="s">
        <v>8</v>
      </c>
      <c r="D7" s="150"/>
      <c r="E7" s="150"/>
      <c r="F7" s="150"/>
      <c r="G7" s="202"/>
      <c r="H7" s="271">
        <v>10000</v>
      </c>
      <c r="I7" s="272"/>
      <c r="J7" s="272"/>
      <c r="K7" s="272"/>
      <c r="L7" s="272"/>
      <c r="M7" s="272"/>
      <c r="N7" s="273"/>
      <c r="O7" s="269"/>
      <c r="P7" s="270"/>
      <c r="Q7" s="270"/>
      <c r="R7" s="270"/>
      <c r="S7" s="270"/>
      <c r="T7" s="270"/>
      <c r="U7" s="270"/>
      <c r="V7" s="270"/>
    </row>
    <row r="8" spans="1:22" ht="20.100000000000001" customHeight="1" thickBot="1">
      <c r="B8" s="262"/>
      <c r="C8" s="150"/>
      <c r="D8" s="150"/>
      <c r="E8" s="150"/>
      <c r="F8" s="150"/>
      <c r="G8" s="202"/>
      <c r="H8" s="271"/>
      <c r="I8" s="272"/>
      <c r="J8" s="272"/>
      <c r="K8" s="272"/>
      <c r="L8" s="272"/>
      <c r="M8" s="272"/>
      <c r="N8" s="273"/>
      <c r="O8" s="274"/>
      <c r="P8" s="275"/>
      <c r="Q8" s="275"/>
      <c r="R8" s="275"/>
      <c r="S8" s="275"/>
      <c r="T8" s="275"/>
      <c r="U8" s="275"/>
      <c r="V8" s="275"/>
    </row>
    <row r="9" spans="1:22" ht="20.100000000000001" customHeight="1" thickTop="1">
      <c r="B9" s="150" t="s">
        <v>4</v>
      </c>
      <c r="C9" s="150"/>
      <c r="D9" s="150"/>
      <c r="E9" s="150"/>
      <c r="F9" s="150"/>
      <c r="G9" s="202"/>
      <c r="H9" s="266"/>
      <c r="I9" s="267"/>
      <c r="J9" s="267"/>
      <c r="K9" s="267"/>
      <c r="L9" s="267"/>
      <c r="M9" s="267"/>
      <c r="N9" s="268"/>
      <c r="O9" s="276" t="s">
        <v>217</v>
      </c>
      <c r="P9" s="277"/>
      <c r="Q9" s="277"/>
      <c r="R9" s="277"/>
      <c r="S9" s="277"/>
      <c r="T9" s="277"/>
      <c r="U9" s="277"/>
      <c r="V9" s="278"/>
    </row>
    <row r="10" spans="1:22" ht="20.100000000000001" customHeight="1" thickBot="1">
      <c r="B10" s="150"/>
      <c r="C10" s="150"/>
      <c r="D10" s="150"/>
      <c r="E10" s="150"/>
      <c r="F10" s="150"/>
      <c r="G10" s="202"/>
      <c r="H10" s="266"/>
      <c r="I10" s="267"/>
      <c r="J10" s="267"/>
      <c r="K10" s="267"/>
      <c r="L10" s="267"/>
      <c r="M10" s="267"/>
      <c r="N10" s="268"/>
      <c r="O10" s="279"/>
      <c r="P10" s="280"/>
      <c r="Q10" s="280"/>
      <c r="R10" s="280"/>
      <c r="S10" s="280"/>
      <c r="T10" s="280"/>
      <c r="U10" s="280"/>
      <c r="V10" s="281"/>
    </row>
    <row r="11" spans="1:22" ht="20.100000000000001" customHeight="1" thickTop="1">
      <c r="B11" s="150" t="s">
        <v>9</v>
      </c>
      <c r="C11" s="150"/>
      <c r="D11" s="150"/>
      <c r="E11" s="150"/>
      <c r="F11" s="150"/>
      <c r="G11" s="202"/>
      <c r="H11" s="266"/>
      <c r="I11" s="267"/>
      <c r="J11" s="267"/>
      <c r="K11" s="267"/>
      <c r="L11" s="267"/>
      <c r="M11" s="267"/>
      <c r="N11" s="268"/>
      <c r="O11" s="181" t="s">
        <v>306</v>
      </c>
      <c r="P11" s="282"/>
      <c r="Q11" s="282"/>
      <c r="R11" s="282"/>
      <c r="S11" s="282"/>
      <c r="T11" s="282"/>
      <c r="U11" s="282"/>
      <c r="V11" s="282"/>
    </row>
    <row r="12" spans="1:22" ht="20.100000000000001" customHeight="1">
      <c r="B12" s="150"/>
      <c r="C12" s="150"/>
      <c r="D12" s="150"/>
      <c r="E12" s="150"/>
      <c r="F12" s="150"/>
      <c r="G12" s="202"/>
      <c r="H12" s="266"/>
      <c r="I12" s="267"/>
      <c r="J12" s="267"/>
      <c r="K12" s="267"/>
      <c r="L12" s="267"/>
      <c r="M12" s="267"/>
      <c r="N12" s="268"/>
      <c r="O12" s="184"/>
      <c r="P12" s="152"/>
      <c r="Q12" s="152"/>
      <c r="R12" s="152"/>
      <c r="S12" s="152"/>
      <c r="T12" s="152"/>
      <c r="U12" s="152"/>
      <c r="V12" s="152"/>
    </row>
    <row r="13" spans="1:22" ht="20.100000000000001" customHeight="1">
      <c r="B13" s="150" t="s">
        <v>10</v>
      </c>
      <c r="C13" s="150"/>
      <c r="D13" s="150"/>
      <c r="E13" s="150"/>
      <c r="F13" s="150"/>
      <c r="G13" s="202"/>
      <c r="H13" s="266"/>
      <c r="I13" s="267"/>
      <c r="J13" s="267"/>
      <c r="K13" s="267"/>
      <c r="L13" s="267"/>
      <c r="M13" s="267"/>
      <c r="N13" s="268"/>
      <c r="O13" s="184" t="s">
        <v>307</v>
      </c>
      <c r="P13" s="152"/>
      <c r="Q13" s="152"/>
      <c r="R13" s="152"/>
      <c r="S13" s="152"/>
      <c r="T13" s="152"/>
      <c r="U13" s="152"/>
      <c r="V13" s="152"/>
    </row>
    <row r="14" spans="1:22" ht="20.100000000000001" customHeight="1">
      <c r="B14" s="150"/>
      <c r="C14" s="150"/>
      <c r="D14" s="150"/>
      <c r="E14" s="150"/>
      <c r="F14" s="150"/>
      <c r="G14" s="202"/>
      <c r="H14" s="266"/>
      <c r="I14" s="267"/>
      <c r="J14" s="267"/>
      <c r="K14" s="267"/>
      <c r="L14" s="267"/>
      <c r="M14" s="267"/>
      <c r="N14" s="268"/>
      <c r="O14" s="184"/>
      <c r="P14" s="152"/>
      <c r="Q14" s="152"/>
      <c r="R14" s="152"/>
      <c r="S14" s="152"/>
      <c r="T14" s="152"/>
      <c r="U14" s="152"/>
      <c r="V14" s="152"/>
    </row>
    <row r="15" spans="1:22" ht="20.100000000000001" customHeight="1">
      <c r="B15" s="150" t="s">
        <v>11</v>
      </c>
      <c r="C15" s="150"/>
      <c r="D15" s="150"/>
      <c r="E15" s="150"/>
      <c r="F15" s="150"/>
      <c r="G15" s="202"/>
      <c r="H15" s="266"/>
      <c r="I15" s="267"/>
      <c r="J15" s="267"/>
      <c r="K15" s="267"/>
      <c r="L15" s="267"/>
      <c r="M15" s="267"/>
      <c r="N15" s="268"/>
      <c r="O15" s="289" t="s">
        <v>348</v>
      </c>
      <c r="P15" s="152"/>
      <c r="Q15" s="152"/>
      <c r="R15" s="152"/>
      <c r="S15" s="152"/>
      <c r="T15" s="152"/>
      <c r="U15" s="152"/>
      <c r="V15" s="152"/>
    </row>
    <row r="16" spans="1:22" ht="20.100000000000001" customHeight="1">
      <c r="B16" s="150"/>
      <c r="C16" s="150"/>
      <c r="D16" s="150"/>
      <c r="E16" s="150"/>
      <c r="F16" s="150"/>
      <c r="G16" s="202"/>
      <c r="H16" s="266"/>
      <c r="I16" s="267"/>
      <c r="J16" s="267"/>
      <c r="K16" s="267"/>
      <c r="L16" s="267"/>
      <c r="M16" s="267"/>
      <c r="N16" s="268"/>
      <c r="O16" s="184"/>
      <c r="P16" s="152"/>
      <c r="Q16" s="152"/>
      <c r="R16" s="152"/>
      <c r="S16" s="152"/>
      <c r="T16" s="152"/>
      <c r="U16" s="152"/>
      <c r="V16" s="152"/>
    </row>
    <row r="17" spans="1:22" ht="20.100000000000001" customHeight="1">
      <c r="B17" s="150" t="s">
        <v>33</v>
      </c>
      <c r="C17" s="150"/>
      <c r="D17" s="150"/>
      <c r="E17" s="150"/>
      <c r="F17" s="150"/>
      <c r="G17" s="202"/>
      <c r="H17" s="266"/>
      <c r="I17" s="267"/>
      <c r="J17" s="267"/>
      <c r="K17" s="267"/>
      <c r="L17" s="267"/>
      <c r="M17" s="267"/>
      <c r="N17" s="268"/>
      <c r="O17" s="286"/>
      <c r="P17" s="287"/>
      <c r="Q17" s="287"/>
      <c r="R17" s="287"/>
      <c r="S17" s="287"/>
      <c r="T17" s="287"/>
      <c r="U17" s="287"/>
      <c r="V17" s="287"/>
    </row>
    <row r="18" spans="1:22" ht="20.100000000000001" customHeight="1" thickBot="1">
      <c r="B18" s="150"/>
      <c r="C18" s="150"/>
      <c r="D18" s="150"/>
      <c r="E18" s="150"/>
      <c r="F18" s="150"/>
      <c r="G18" s="202"/>
      <c r="H18" s="283"/>
      <c r="I18" s="284"/>
      <c r="J18" s="284"/>
      <c r="K18" s="284"/>
      <c r="L18" s="284"/>
      <c r="M18" s="284"/>
      <c r="N18" s="285"/>
      <c r="O18" s="288"/>
      <c r="P18" s="287"/>
      <c r="Q18" s="287"/>
      <c r="R18" s="287"/>
      <c r="S18" s="287"/>
      <c r="T18" s="287"/>
      <c r="U18" s="287"/>
      <c r="V18" s="287"/>
    </row>
    <row r="19" spans="1:22" ht="20.100000000000001" customHeight="1" thickTop="1">
      <c r="A19" s="3" t="s">
        <v>13</v>
      </c>
    </row>
    <row r="20" spans="1:22" ht="20.100000000000001" customHeight="1" thickBot="1">
      <c r="B20" s="260" t="s">
        <v>0</v>
      </c>
      <c r="C20" s="260"/>
      <c r="D20" s="260"/>
      <c r="E20" s="260"/>
      <c r="F20" s="260"/>
      <c r="G20" s="260"/>
      <c r="H20" s="261" t="s">
        <v>31</v>
      </c>
      <c r="I20" s="261"/>
      <c r="J20" s="261"/>
      <c r="K20" s="261"/>
      <c r="L20" s="261"/>
      <c r="M20" s="261"/>
      <c r="N20" s="261"/>
      <c r="O20" s="260" t="s">
        <v>2</v>
      </c>
      <c r="P20" s="260"/>
      <c r="Q20" s="260"/>
      <c r="R20" s="260"/>
      <c r="S20" s="260"/>
      <c r="T20" s="260"/>
      <c r="U20" s="260"/>
      <c r="V20" s="260"/>
    </row>
    <row r="21" spans="1:22" ht="20.100000000000001" customHeight="1" thickTop="1">
      <c r="B21" s="201" t="s">
        <v>18</v>
      </c>
      <c r="C21" s="150" t="s">
        <v>22</v>
      </c>
      <c r="D21" s="150"/>
      <c r="E21" s="150"/>
      <c r="F21" s="150"/>
      <c r="G21" s="202"/>
      <c r="H21" s="263"/>
      <c r="I21" s="264"/>
      <c r="J21" s="264"/>
      <c r="K21" s="264"/>
      <c r="L21" s="264"/>
      <c r="M21" s="264"/>
      <c r="N21" s="265"/>
      <c r="O21" s="289" t="s">
        <v>308</v>
      </c>
      <c r="P21" s="151"/>
      <c r="Q21" s="151"/>
      <c r="R21" s="151"/>
      <c r="S21" s="151"/>
      <c r="T21" s="151"/>
      <c r="U21" s="151"/>
      <c r="V21" s="151"/>
    </row>
    <row r="22" spans="1:22" ht="20.100000000000001" customHeight="1">
      <c r="B22" s="201"/>
      <c r="C22" s="150"/>
      <c r="D22" s="150"/>
      <c r="E22" s="150"/>
      <c r="F22" s="150"/>
      <c r="G22" s="202"/>
      <c r="H22" s="266"/>
      <c r="I22" s="267"/>
      <c r="J22" s="267"/>
      <c r="K22" s="267"/>
      <c r="L22" s="267"/>
      <c r="M22" s="267"/>
      <c r="N22" s="268"/>
      <c r="O22" s="289"/>
      <c r="P22" s="151"/>
      <c r="Q22" s="151"/>
      <c r="R22" s="151"/>
      <c r="S22" s="151"/>
      <c r="T22" s="151"/>
      <c r="U22" s="151"/>
      <c r="V22" s="151"/>
    </row>
    <row r="23" spans="1:22" ht="20.100000000000001" customHeight="1">
      <c r="B23" s="201"/>
      <c r="C23" s="150" t="s">
        <v>21</v>
      </c>
      <c r="D23" s="150"/>
      <c r="E23" s="150"/>
      <c r="F23" s="150"/>
      <c r="G23" s="202"/>
      <c r="H23" s="266"/>
      <c r="I23" s="267"/>
      <c r="J23" s="267"/>
      <c r="K23" s="267"/>
      <c r="L23" s="267"/>
      <c r="M23" s="267"/>
      <c r="N23" s="268"/>
      <c r="O23" s="184" t="s">
        <v>309</v>
      </c>
      <c r="P23" s="152"/>
      <c r="Q23" s="152"/>
      <c r="R23" s="152"/>
      <c r="S23" s="152"/>
      <c r="T23" s="152"/>
      <c r="U23" s="152"/>
      <c r="V23" s="152"/>
    </row>
    <row r="24" spans="1:22" ht="20.100000000000001" customHeight="1">
      <c r="B24" s="201"/>
      <c r="C24" s="150"/>
      <c r="D24" s="150"/>
      <c r="E24" s="150"/>
      <c r="F24" s="150"/>
      <c r="G24" s="202"/>
      <c r="H24" s="266"/>
      <c r="I24" s="267"/>
      <c r="J24" s="267"/>
      <c r="K24" s="267"/>
      <c r="L24" s="267"/>
      <c r="M24" s="267"/>
      <c r="N24" s="268"/>
      <c r="O24" s="184"/>
      <c r="P24" s="152"/>
      <c r="Q24" s="152"/>
      <c r="R24" s="152"/>
      <c r="S24" s="152"/>
      <c r="T24" s="152"/>
      <c r="U24" s="152"/>
      <c r="V24" s="152"/>
    </row>
    <row r="25" spans="1:22" ht="20.100000000000001" customHeight="1">
      <c r="B25" s="201"/>
      <c r="C25" s="191" t="s">
        <v>26</v>
      </c>
      <c r="D25" s="192"/>
      <c r="E25" s="192"/>
      <c r="F25" s="192"/>
      <c r="G25" s="290"/>
      <c r="H25" s="292"/>
      <c r="I25" s="293"/>
      <c r="J25" s="293"/>
      <c r="K25" s="293"/>
      <c r="L25" s="293"/>
      <c r="M25" s="293"/>
      <c r="N25" s="294"/>
      <c r="O25" s="298" t="s">
        <v>75</v>
      </c>
      <c r="P25" s="299"/>
      <c r="Q25" s="299"/>
      <c r="R25" s="299"/>
      <c r="S25" s="299"/>
      <c r="T25" s="299"/>
      <c r="U25" s="299"/>
      <c r="V25" s="300"/>
    </row>
    <row r="26" spans="1:22" ht="20.100000000000001" customHeight="1">
      <c r="B26" s="201"/>
      <c r="C26" s="193"/>
      <c r="D26" s="194"/>
      <c r="E26" s="194"/>
      <c r="F26" s="194"/>
      <c r="G26" s="291"/>
      <c r="H26" s="295"/>
      <c r="I26" s="296"/>
      <c r="J26" s="296"/>
      <c r="K26" s="296"/>
      <c r="L26" s="296"/>
      <c r="M26" s="296"/>
      <c r="N26" s="297"/>
      <c r="O26" s="301"/>
      <c r="P26" s="302"/>
      <c r="Q26" s="302"/>
      <c r="R26" s="302"/>
      <c r="S26" s="302"/>
      <c r="T26" s="302"/>
      <c r="U26" s="302"/>
      <c r="V26" s="303"/>
    </row>
    <row r="27" spans="1:22" ht="20.100000000000001" customHeight="1">
      <c r="B27" s="201"/>
      <c r="C27" s="193"/>
      <c r="D27" s="194"/>
      <c r="E27" s="194"/>
      <c r="F27" s="194"/>
      <c r="G27" s="291"/>
      <c r="H27" s="295"/>
      <c r="I27" s="296"/>
      <c r="J27" s="296"/>
      <c r="K27" s="296"/>
      <c r="L27" s="296"/>
      <c r="M27" s="296"/>
      <c r="N27" s="297"/>
      <c r="O27" s="301"/>
      <c r="P27" s="302"/>
      <c r="Q27" s="302"/>
      <c r="R27" s="302"/>
      <c r="S27" s="302"/>
      <c r="T27" s="302"/>
      <c r="U27" s="302"/>
      <c r="V27" s="303"/>
    </row>
    <row r="28" spans="1:22" ht="20.100000000000001" customHeight="1">
      <c r="B28" s="201"/>
      <c r="C28" s="193"/>
      <c r="D28" s="194"/>
      <c r="E28" s="194"/>
      <c r="F28" s="194"/>
      <c r="G28" s="291"/>
      <c r="H28" s="295"/>
      <c r="I28" s="296"/>
      <c r="J28" s="296"/>
      <c r="K28" s="296"/>
      <c r="L28" s="296"/>
      <c r="M28" s="296"/>
      <c r="N28" s="297"/>
      <c r="O28" s="301"/>
      <c r="P28" s="302"/>
      <c r="Q28" s="302"/>
      <c r="R28" s="302"/>
      <c r="S28" s="302"/>
      <c r="T28" s="302"/>
      <c r="U28" s="302"/>
      <c r="V28" s="303"/>
    </row>
    <row r="29" spans="1:22" ht="20.100000000000001" customHeight="1">
      <c r="B29" s="201"/>
      <c r="C29" s="193"/>
      <c r="D29" s="194"/>
      <c r="E29" s="194"/>
      <c r="F29" s="194"/>
      <c r="G29" s="291"/>
      <c r="H29" s="295"/>
      <c r="I29" s="296"/>
      <c r="J29" s="296"/>
      <c r="K29" s="296"/>
      <c r="L29" s="296"/>
      <c r="M29" s="296"/>
      <c r="N29" s="297"/>
      <c r="O29" s="301"/>
      <c r="P29" s="302"/>
      <c r="Q29" s="302"/>
      <c r="R29" s="302"/>
      <c r="S29" s="302"/>
      <c r="T29" s="302"/>
      <c r="U29" s="302"/>
      <c r="V29" s="303"/>
    </row>
    <row r="30" spans="1:22" ht="20.100000000000001" customHeight="1">
      <c r="B30" s="304" t="s">
        <v>17</v>
      </c>
      <c r="C30" s="150" t="s">
        <v>19</v>
      </c>
      <c r="D30" s="150"/>
      <c r="E30" s="150"/>
      <c r="F30" s="150"/>
      <c r="G30" s="202"/>
      <c r="H30" s="266"/>
      <c r="I30" s="267"/>
      <c r="J30" s="267"/>
      <c r="K30" s="267"/>
      <c r="L30" s="267"/>
      <c r="M30" s="267"/>
      <c r="N30" s="268"/>
      <c r="O30" s="289" t="s">
        <v>310</v>
      </c>
      <c r="P30" s="152"/>
      <c r="Q30" s="152"/>
      <c r="R30" s="152"/>
      <c r="S30" s="152"/>
      <c r="T30" s="152"/>
      <c r="U30" s="152"/>
      <c r="V30" s="152"/>
    </row>
    <row r="31" spans="1:22" ht="20.100000000000001" customHeight="1">
      <c r="B31" s="304"/>
      <c r="C31" s="150"/>
      <c r="D31" s="150"/>
      <c r="E31" s="150"/>
      <c r="F31" s="150"/>
      <c r="G31" s="202"/>
      <c r="H31" s="266"/>
      <c r="I31" s="267"/>
      <c r="J31" s="267"/>
      <c r="K31" s="267"/>
      <c r="L31" s="267"/>
      <c r="M31" s="267"/>
      <c r="N31" s="268"/>
      <c r="O31" s="184"/>
      <c r="P31" s="152"/>
      <c r="Q31" s="152"/>
      <c r="R31" s="152"/>
      <c r="S31" s="152"/>
      <c r="T31" s="152"/>
      <c r="U31" s="152"/>
      <c r="V31" s="152"/>
    </row>
    <row r="32" spans="1:22" ht="20.100000000000001" customHeight="1">
      <c r="B32" s="304"/>
      <c r="C32" s="150" t="s">
        <v>24</v>
      </c>
      <c r="D32" s="150"/>
      <c r="E32" s="150"/>
      <c r="F32" s="150"/>
      <c r="G32" s="202"/>
      <c r="H32" s="266"/>
      <c r="I32" s="267"/>
      <c r="J32" s="267"/>
      <c r="K32" s="267"/>
      <c r="L32" s="267"/>
      <c r="M32" s="267"/>
      <c r="N32" s="268"/>
      <c r="O32" s="305" t="s">
        <v>311</v>
      </c>
      <c r="P32" s="306"/>
      <c r="Q32" s="306"/>
      <c r="R32" s="306"/>
      <c r="S32" s="306"/>
      <c r="T32" s="306"/>
      <c r="U32" s="306"/>
      <c r="V32" s="306"/>
    </row>
    <row r="33" spans="2:22" ht="20.100000000000001" customHeight="1">
      <c r="B33" s="304"/>
      <c r="C33" s="150"/>
      <c r="D33" s="150"/>
      <c r="E33" s="150"/>
      <c r="F33" s="150"/>
      <c r="G33" s="202"/>
      <c r="H33" s="266"/>
      <c r="I33" s="267"/>
      <c r="J33" s="267"/>
      <c r="K33" s="267"/>
      <c r="L33" s="267"/>
      <c r="M33" s="267"/>
      <c r="N33" s="268"/>
      <c r="O33" s="305"/>
      <c r="P33" s="306"/>
      <c r="Q33" s="306"/>
      <c r="R33" s="306"/>
      <c r="S33" s="306"/>
      <c r="T33" s="306"/>
      <c r="U33" s="306"/>
      <c r="V33" s="306"/>
    </row>
    <row r="34" spans="2:22" ht="20.100000000000001" customHeight="1">
      <c r="B34" s="150" t="s">
        <v>32</v>
      </c>
      <c r="C34" s="150"/>
      <c r="D34" s="150"/>
      <c r="E34" s="150"/>
      <c r="F34" s="150"/>
      <c r="G34" s="202"/>
      <c r="H34" s="266"/>
      <c r="I34" s="267"/>
      <c r="J34" s="267"/>
      <c r="K34" s="267"/>
      <c r="L34" s="267"/>
      <c r="M34" s="267"/>
      <c r="N34" s="268"/>
      <c r="O34" s="269"/>
      <c r="P34" s="270"/>
      <c r="Q34" s="270"/>
      <c r="R34" s="270"/>
      <c r="S34" s="270"/>
      <c r="T34" s="270"/>
      <c r="U34" s="270"/>
      <c r="V34" s="270"/>
    </row>
    <row r="35" spans="2:22" ht="20.100000000000001" customHeight="1" thickBot="1">
      <c r="B35" s="150"/>
      <c r="C35" s="150"/>
      <c r="D35" s="150"/>
      <c r="E35" s="150"/>
      <c r="F35" s="150"/>
      <c r="G35" s="202"/>
      <c r="H35" s="307"/>
      <c r="I35" s="308"/>
      <c r="J35" s="308"/>
      <c r="K35" s="308"/>
      <c r="L35" s="308"/>
      <c r="M35" s="308"/>
      <c r="N35" s="309"/>
      <c r="O35" s="269"/>
      <c r="P35" s="270"/>
      <c r="Q35" s="270"/>
      <c r="R35" s="270"/>
      <c r="S35" s="270"/>
      <c r="T35" s="270"/>
      <c r="U35" s="270"/>
      <c r="V35" s="270"/>
    </row>
    <row r="36" spans="2:22" ht="20.100000000000001" customHeight="1" thickTop="1">
      <c r="B36" s="429" t="s">
        <v>349</v>
      </c>
      <c r="C36" s="150"/>
      <c r="D36" s="150"/>
      <c r="E36" s="150"/>
      <c r="F36" s="150"/>
      <c r="G36" s="202"/>
      <c r="H36" s="263"/>
      <c r="I36" s="264"/>
      <c r="J36" s="264"/>
      <c r="K36" s="264"/>
      <c r="L36" s="264"/>
      <c r="M36" s="264"/>
      <c r="N36" s="265"/>
      <c r="O36" s="310"/>
      <c r="P36" s="150"/>
      <c r="Q36" s="150"/>
      <c r="R36" s="150"/>
      <c r="S36" s="150"/>
      <c r="T36" s="150"/>
      <c r="U36" s="150"/>
      <c r="V36" s="202"/>
    </row>
    <row r="37" spans="2:22" ht="20.100000000000001" customHeight="1" thickBot="1">
      <c r="B37" s="150"/>
      <c r="C37" s="150"/>
      <c r="D37" s="150"/>
      <c r="E37" s="150"/>
      <c r="F37" s="150"/>
      <c r="G37" s="202"/>
      <c r="H37" s="283"/>
      <c r="I37" s="284"/>
      <c r="J37" s="284"/>
      <c r="K37" s="284"/>
      <c r="L37" s="284"/>
      <c r="M37" s="284"/>
      <c r="N37" s="285"/>
      <c r="O37" s="311"/>
      <c r="P37" s="312"/>
      <c r="Q37" s="312"/>
      <c r="R37" s="312"/>
      <c r="S37" s="312"/>
      <c r="T37" s="312"/>
      <c r="U37" s="312"/>
      <c r="V37" s="197"/>
    </row>
    <row r="38" spans="2:22" ht="20.100000000000001" customHeight="1" thickTop="1"/>
  </sheetData>
  <mergeCells count="54">
    <mergeCell ref="B34:G35"/>
    <mergeCell ref="H34:N35"/>
    <mergeCell ref="O34:V35"/>
    <mergeCell ref="B36:G37"/>
    <mergeCell ref="H36:N37"/>
    <mergeCell ref="O36:V37"/>
    <mergeCell ref="B30:B33"/>
    <mergeCell ref="C30:G31"/>
    <mergeCell ref="H30:N31"/>
    <mergeCell ref="O30:V31"/>
    <mergeCell ref="C32:G33"/>
    <mergeCell ref="H32:N33"/>
    <mergeCell ref="O32:V33"/>
    <mergeCell ref="B21:B29"/>
    <mergeCell ref="C21:G22"/>
    <mergeCell ref="H21:N22"/>
    <mergeCell ref="O21:V22"/>
    <mergeCell ref="C23:G24"/>
    <mergeCell ref="H23:N24"/>
    <mergeCell ref="O23:V24"/>
    <mergeCell ref="C25:G29"/>
    <mergeCell ref="H25:N29"/>
    <mergeCell ref="O25:V29"/>
    <mergeCell ref="B17:G18"/>
    <mergeCell ref="H17:N18"/>
    <mergeCell ref="O17:V18"/>
    <mergeCell ref="B20:G20"/>
    <mergeCell ref="H20:N20"/>
    <mergeCell ref="O20:V20"/>
    <mergeCell ref="B13:G14"/>
    <mergeCell ref="H13:N14"/>
    <mergeCell ref="O13:V14"/>
    <mergeCell ref="B15:G16"/>
    <mergeCell ref="H15:N16"/>
    <mergeCell ref="O15:V16"/>
    <mergeCell ref="B9:G10"/>
    <mergeCell ref="H9:N10"/>
    <mergeCell ref="O9:V10"/>
    <mergeCell ref="B11:G12"/>
    <mergeCell ref="H11:N12"/>
    <mergeCell ref="O11:V12"/>
    <mergeCell ref="B5:B8"/>
    <mergeCell ref="C5:G6"/>
    <mergeCell ref="H5:N6"/>
    <mergeCell ref="O5:V6"/>
    <mergeCell ref="C7:G8"/>
    <mergeCell ref="H7:N8"/>
    <mergeCell ref="O7:V8"/>
    <mergeCell ref="A1:V1"/>
    <mergeCell ref="L2:N2"/>
    <mergeCell ref="O2:V2"/>
    <mergeCell ref="B4:G4"/>
    <mergeCell ref="H4:N4"/>
    <mergeCell ref="O4:V4"/>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38"/>
  <sheetViews>
    <sheetView view="pageBreakPreview" zoomScale="120" zoomScaleNormal="110" zoomScaleSheetLayoutView="120" workbookViewId="0">
      <selection sqref="A1:V1"/>
    </sheetView>
  </sheetViews>
  <sheetFormatPr defaultColWidth="3.625" defaultRowHeight="20.100000000000001" customHeight="1"/>
  <cols>
    <col min="1" max="16384" width="3.625" style="1"/>
  </cols>
  <sheetData>
    <row r="1" spans="1:22" s="56" customFormat="1" ht="20.100000000000001" customHeight="1" thickBot="1">
      <c r="A1" s="428" t="s">
        <v>347</v>
      </c>
      <c r="B1" s="428"/>
      <c r="C1" s="428"/>
      <c r="D1" s="428"/>
      <c r="E1" s="428"/>
      <c r="F1" s="428"/>
      <c r="G1" s="428"/>
      <c r="H1" s="428"/>
      <c r="I1" s="428"/>
      <c r="J1" s="428"/>
      <c r="K1" s="428"/>
      <c r="L1" s="428"/>
      <c r="M1" s="428"/>
      <c r="N1" s="428"/>
      <c r="O1" s="428"/>
      <c r="P1" s="428"/>
      <c r="Q1" s="428"/>
      <c r="R1" s="428"/>
      <c r="S1" s="428"/>
      <c r="T1" s="428"/>
      <c r="U1" s="428"/>
      <c r="V1" s="428"/>
    </row>
    <row r="2" spans="1:22" s="2" customFormat="1" ht="20.100000000000001" customHeight="1" thickTop="1" thickBot="1">
      <c r="L2" s="255" t="s">
        <v>5</v>
      </c>
      <c r="M2" s="256"/>
      <c r="N2" s="257"/>
      <c r="O2" s="337" t="s">
        <v>227</v>
      </c>
      <c r="P2" s="337"/>
      <c r="Q2" s="337"/>
      <c r="R2" s="337"/>
      <c r="S2" s="337"/>
      <c r="T2" s="337"/>
      <c r="U2" s="337"/>
      <c r="V2" s="338"/>
    </row>
    <row r="3" spans="1:22" ht="20.100000000000001" customHeight="1" thickTop="1">
      <c r="A3" s="3" t="s">
        <v>6</v>
      </c>
    </row>
    <row r="4" spans="1:22" ht="20.100000000000001" customHeight="1" thickBot="1">
      <c r="B4" s="260" t="s">
        <v>0</v>
      </c>
      <c r="C4" s="260"/>
      <c r="D4" s="260"/>
      <c r="E4" s="260"/>
      <c r="F4" s="260"/>
      <c r="G4" s="260"/>
      <c r="H4" s="261" t="s">
        <v>31</v>
      </c>
      <c r="I4" s="261"/>
      <c r="J4" s="261"/>
      <c r="K4" s="261"/>
      <c r="L4" s="261"/>
      <c r="M4" s="261"/>
      <c r="N4" s="261"/>
      <c r="O4" s="260" t="s">
        <v>2</v>
      </c>
      <c r="P4" s="260"/>
      <c r="Q4" s="260"/>
      <c r="R4" s="260"/>
      <c r="S4" s="260"/>
      <c r="T4" s="260"/>
      <c r="U4" s="260"/>
      <c r="V4" s="260"/>
    </row>
    <row r="5" spans="1:22" ht="20.100000000000001" customHeight="1" thickTop="1">
      <c r="B5" s="262" t="s">
        <v>3</v>
      </c>
      <c r="C5" s="150" t="s">
        <v>7</v>
      </c>
      <c r="D5" s="150"/>
      <c r="E5" s="150"/>
      <c r="F5" s="150"/>
      <c r="G5" s="202"/>
      <c r="H5" s="319">
        <v>50000</v>
      </c>
      <c r="I5" s="320"/>
      <c r="J5" s="320"/>
      <c r="K5" s="320"/>
      <c r="L5" s="320"/>
      <c r="M5" s="320"/>
      <c r="N5" s="321"/>
      <c r="O5" s="269"/>
      <c r="P5" s="270"/>
      <c r="Q5" s="270"/>
      <c r="R5" s="270"/>
      <c r="S5" s="270"/>
      <c r="T5" s="270"/>
      <c r="U5" s="270"/>
      <c r="V5" s="270"/>
    </row>
    <row r="6" spans="1:22" ht="20.100000000000001" customHeight="1">
      <c r="B6" s="262"/>
      <c r="C6" s="150"/>
      <c r="D6" s="150"/>
      <c r="E6" s="150"/>
      <c r="F6" s="150"/>
      <c r="G6" s="202"/>
      <c r="H6" s="313"/>
      <c r="I6" s="314"/>
      <c r="J6" s="314"/>
      <c r="K6" s="314"/>
      <c r="L6" s="314"/>
      <c r="M6" s="314"/>
      <c r="N6" s="315"/>
      <c r="O6" s="269"/>
      <c r="P6" s="270"/>
      <c r="Q6" s="270"/>
      <c r="R6" s="270"/>
      <c r="S6" s="270"/>
      <c r="T6" s="270"/>
      <c r="U6" s="270"/>
      <c r="V6" s="270"/>
    </row>
    <row r="7" spans="1:22" ht="20.100000000000001" customHeight="1">
      <c r="B7" s="262"/>
      <c r="C7" s="150" t="s">
        <v>8</v>
      </c>
      <c r="D7" s="150"/>
      <c r="E7" s="150"/>
      <c r="F7" s="150"/>
      <c r="G7" s="202"/>
      <c r="H7" s="271">
        <v>10000</v>
      </c>
      <c r="I7" s="272"/>
      <c r="J7" s="272"/>
      <c r="K7" s="272"/>
      <c r="L7" s="272"/>
      <c r="M7" s="272"/>
      <c r="N7" s="273"/>
      <c r="O7" s="269"/>
      <c r="P7" s="270"/>
      <c r="Q7" s="270"/>
      <c r="R7" s="270"/>
      <c r="S7" s="270"/>
      <c r="T7" s="270"/>
      <c r="U7" s="270"/>
      <c r="V7" s="270"/>
    </row>
    <row r="8" spans="1:22" ht="20.100000000000001" customHeight="1" thickBot="1">
      <c r="B8" s="262"/>
      <c r="C8" s="150"/>
      <c r="D8" s="150"/>
      <c r="E8" s="150"/>
      <c r="F8" s="150"/>
      <c r="G8" s="202"/>
      <c r="H8" s="271"/>
      <c r="I8" s="272"/>
      <c r="J8" s="272"/>
      <c r="K8" s="272"/>
      <c r="L8" s="272"/>
      <c r="M8" s="272"/>
      <c r="N8" s="273"/>
      <c r="O8" s="274"/>
      <c r="P8" s="275"/>
      <c r="Q8" s="275"/>
      <c r="R8" s="275"/>
      <c r="S8" s="275"/>
      <c r="T8" s="275"/>
      <c r="U8" s="275"/>
      <c r="V8" s="275"/>
    </row>
    <row r="9" spans="1:22" ht="20.100000000000001" customHeight="1" thickTop="1">
      <c r="B9" s="150" t="s">
        <v>4</v>
      </c>
      <c r="C9" s="150"/>
      <c r="D9" s="150"/>
      <c r="E9" s="150"/>
      <c r="F9" s="150"/>
      <c r="G9" s="202"/>
      <c r="H9" s="313">
        <v>100000</v>
      </c>
      <c r="I9" s="314"/>
      <c r="J9" s="314"/>
      <c r="K9" s="314"/>
      <c r="L9" s="314"/>
      <c r="M9" s="314"/>
      <c r="N9" s="315"/>
      <c r="O9" s="331" t="s">
        <v>228</v>
      </c>
      <c r="P9" s="332"/>
      <c r="Q9" s="332"/>
      <c r="R9" s="332"/>
      <c r="S9" s="332"/>
      <c r="T9" s="332"/>
      <c r="U9" s="332"/>
      <c r="V9" s="333"/>
    </row>
    <row r="10" spans="1:22" ht="20.100000000000001" customHeight="1" thickBot="1">
      <c r="B10" s="150"/>
      <c r="C10" s="150"/>
      <c r="D10" s="150"/>
      <c r="E10" s="150"/>
      <c r="F10" s="150"/>
      <c r="G10" s="202"/>
      <c r="H10" s="313"/>
      <c r="I10" s="314"/>
      <c r="J10" s="314"/>
      <c r="K10" s="314"/>
      <c r="L10" s="314"/>
      <c r="M10" s="314"/>
      <c r="N10" s="315"/>
      <c r="O10" s="334"/>
      <c r="P10" s="335"/>
      <c r="Q10" s="335"/>
      <c r="R10" s="335"/>
      <c r="S10" s="335"/>
      <c r="T10" s="335"/>
      <c r="U10" s="335"/>
      <c r="V10" s="336"/>
    </row>
    <row r="11" spans="1:22" ht="20.100000000000001" customHeight="1" thickTop="1">
      <c r="B11" s="150" t="s">
        <v>9</v>
      </c>
      <c r="C11" s="150"/>
      <c r="D11" s="150"/>
      <c r="E11" s="150"/>
      <c r="F11" s="150"/>
      <c r="G11" s="202"/>
      <c r="H11" s="313">
        <v>30000</v>
      </c>
      <c r="I11" s="314"/>
      <c r="J11" s="314"/>
      <c r="K11" s="314"/>
      <c r="L11" s="314"/>
      <c r="M11" s="314"/>
      <c r="N11" s="315"/>
      <c r="O11" s="181" t="s">
        <v>23</v>
      </c>
      <c r="P11" s="282"/>
      <c r="Q11" s="282"/>
      <c r="R11" s="282"/>
      <c r="S11" s="282"/>
      <c r="T11" s="282"/>
      <c r="U11" s="282"/>
      <c r="V11" s="282"/>
    </row>
    <row r="12" spans="1:22" ht="20.100000000000001" customHeight="1">
      <c r="B12" s="150"/>
      <c r="C12" s="150"/>
      <c r="D12" s="150"/>
      <c r="E12" s="150"/>
      <c r="F12" s="150"/>
      <c r="G12" s="202"/>
      <c r="H12" s="313"/>
      <c r="I12" s="314"/>
      <c r="J12" s="314"/>
      <c r="K12" s="314"/>
      <c r="L12" s="314"/>
      <c r="M12" s="314"/>
      <c r="N12" s="315"/>
      <c r="O12" s="184"/>
      <c r="P12" s="152"/>
      <c r="Q12" s="152"/>
      <c r="R12" s="152"/>
      <c r="S12" s="152"/>
      <c r="T12" s="152"/>
      <c r="U12" s="152"/>
      <c r="V12" s="152"/>
    </row>
    <row r="13" spans="1:22" ht="20.100000000000001" customHeight="1">
      <c r="B13" s="150" t="s">
        <v>10</v>
      </c>
      <c r="C13" s="150"/>
      <c r="D13" s="150"/>
      <c r="E13" s="150"/>
      <c r="F13" s="150"/>
      <c r="G13" s="202"/>
      <c r="H13" s="313">
        <v>0</v>
      </c>
      <c r="I13" s="314"/>
      <c r="J13" s="314"/>
      <c r="K13" s="314"/>
      <c r="L13" s="314"/>
      <c r="M13" s="314"/>
      <c r="N13" s="315"/>
      <c r="O13" s="184" t="s">
        <v>12</v>
      </c>
      <c r="P13" s="152"/>
      <c r="Q13" s="152"/>
      <c r="R13" s="152"/>
      <c r="S13" s="152"/>
      <c r="T13" s="152"/>
      <c r="U13" s="152"/>
      <c r="V13" s="152"/>
    </row>
    <row r="14" spans="1:22" ht="20.100000000000001" customHeight="1">
      <c r="B14" s="150"/>
      <c r="C14" s="150"/>
      <c r="D14" s="150"/>
      <c r="E14" s="150"/>
      <c r="F14" s="150"/>
      <c r="G14" s="202"/>
      <c r="H14" s="313"/>
      <c r="I14" s="314"/>
      <c r="J14" s="314"/>
      <c r="K14" s="314"/>
      <c r="L14" s="314"/>
      <c r="M14" s="314"/>
      <c r="N14" s="315"/>
      <c r="O14" s="184"/>
      <c r="P14" s="152"/>
      <c r="Q14" s="152"/>
      <c r="R14" s="152"/>
      <c r="S14" s="152"/>
      <c r="T14" s="152"/>
      <c r="U14" s="152"/>
      <c r="V14" s="152"/>
    </row>
    <row r="15" spans="1:22" ht="20.100000000000001" customHeight="1">
      <c r="B15" s="150" t="s">
        <v>11</v>
      </c>
      <c r="C15" s="150"/>
      <c r="D15" s="150"/>
      <c r="E15" s="150"/>
      <c r="F15" s="150"/>
      <c r="G15" s="202"/>
      <c r="H15" s="313">
        <v>25000</v>
      </c>
      <c r="I15" s="314"/>
      <c r="J15" s="314"/>
      <c r="K15" s="314"/>
      <c r="L15" s="314"/>
      <c r="M15" s="314"/>
      <c r="N15" s="315"/>
      <c r="O15" s="289" t="s">
        <v>348</v>
      </c>
      <c r="P15" s="152"/>
      <c r="Q15" s="152"/>
      <c r="R15" s="152"/>
      <c r="S15" s="152"/>
      <c r="T15" s="152"/>
      <c r="U15" s="152"/>
      <c r="V15" s="152"/>
    </row>
    <row r="16" spans="1:22" ht="20.100000000000001" customHeight="1">
      <c r="B16" s="150"/>
      <c r="C16" s="150"/>
      <c r="D16" s="150"/>
      <c r="E16" s="150"/>
      <c r="F16" s="150"/>
      <c r="G16" s="202"/>
      <c r="H16" s="313"/>
      <c r="I16" s="314"/>
      <c r="J16" s="314"/>
      <c r="K16" s="314"/>
      <c r="L16" s="314"/>
      <c r="M16" s="314"/>
      <c r="N16" s="315"/>
      <c r="O16" s="184"/>
      <c r="P16" s="152"/>
      <c r="Q16" s="152"/>
      <c r="R16" s="152"/>
      <c r="S16" s="152"/>
      <c r="T16" s="152"/>
      <c r="U16" s="152"/>
      <c r="V16" s="152"/>
    </row>
    <row r="17" spans="1:26" ht="20.100000000000001" customHeight="1">
      <c r="B17" s="150" t="s">
        <v>33</v>
      </c>
      <c r="C17" s="150"/>
      <c r="D17" s="150"/>
      <c r="E17" s="150"/>
      <c r="F17" s="150"/>
      <c r="G17" s="202"/>
      <c r="H17" s="313">
        <f>SUM(H5:N16)</f>
        <v>215000</v>
      </c>
      <c r="I17" s="314"/>
      <c r="J17" s="314"/>
      <c r="K17" s="314"/>
      <c r="L17" s="314"/>
      <c r="M17" s="314"/>
      <c r="N17" s="315"/>
      <c r="O17" s="286"/>
      <c r="P17" s="287"/>
      <c r="Q17" s="287"/>
      <c r="R17" s="287"/>
      <c r="S17" s="287"/>
      <c r="T17" s="287"/>
      <c r="U17" s="287"/>
      <c r="V17" s="287"/>
    </row>
    <row r="18" spans="1:26" ht="20.100000000000001" customHeight="1" thickBot="1">
      <c r="B18" s="150"/>
      <c r="C18" s="150"/>
      <c r="D18" s="150"/>
      <c r="E18" s="150"/>
      <c r="F18" s="150"/>
      <c r="G18" s="202"/>
      <c r="H18" s="322"/>
      <c r="I18" s="323"/>
      <c r="J18" s="323"/>
      <c r="K18" s="323"/>
      <c r="L18" s="323"/>
      <c r="M18" s="323"/>
      <c r="N18" s="324"/>
      <c r="O18" s="288"/>
      <c r="P18" s="287"/>
      <c r="Q18" s="287"/>
      <c r="R18" s="287"/>
      <c r="S18" s="287"/>
      <c r="T18" s="287"/>
      <c r="U18" s="287"/>
      <c r="V18" s="287"/>
    </row>
    <row r="19" spans="1:26" ht="20.100000000000001" customHeight="1" thickTop="1">
      <c r="A19" s="3" t="s">
        <v>13</v>
      </c>
    </row>
    <row r="20" spans="1:26" ht="20.100000000000001" customHeight="1" thickBot="1">
      <c r="B20" s="260" t="s">
        <v>0</v>
      </c>
      <c r="C20" s="260"/>
      <c r="D20" s="260"/>
      <c r="E20" s="260"/>
      <c r="F20" s="260"/>
      <c r="G20" s="260"/>
      <c r="H20" s="261" t="s">
        <v>31</v>
      </c>
      <c r="I20" s="261"/>
      <c r="J20" s="261"/>
      <c r="K20" s="261"/>
      <c r="L20" s="261"/>
      <c r="M20" s="261"/>
      <c r="N20" s="261"/>
      <c r="O20" s="260" t="s">
        <v>2</v>
      </c>
      <c r="P20" s="260"/>
      <c r="Q20" s="260"/>
      <c r="R20" s="260"/>
      <c r="S20" s="260"/>
      <c r="T20" s="260"/>
      <c r="U20" s="260"/>
      <c r="V20" s="260"/>
    </row>
    <row r="21" spans="1:26" ht="20.100000000000001" customHeight="1" thickTop="1">
      <c r="B21" s="201" t="s">
        <v>18</v>
      </c>
      <c r="C21" s="150" t="s">
        <v>22</v>
      </c>
      <c r="D21" s="150"/>
      <c r="E21" s="150"/>
      <c r="F21" s="150"/>
      <c r="G21" s="202"/>
      <c r="H21" s="319">
        <v>25000</v>
      </c>
      <c r="I21" s="320"/>
      <c r="J21" s="320"/>
      <c r="K21" s="320"/>
      <c r="L21" s="320"/>
      <c r="M21" s="320"/>
      <c r="N21" s="321"/>
      <c r="O21" s="289" t="s">
        <v>28</v>
      </c>
      <c r="P21" s="151"/>
      <c r="Q21" s="151"/>
      <c r="R21" s="151"/>
      <c r="S21" s="151"/>
      <c r="T21" s="151"/>
      <c r="U21" s="151"/>
      <c r="V21" s="151"/>
    </row>
    <row r="22" spans="1:26" ht="20.100000000000001" customHeight="1">
      <c r="B22" s="201"/>
      <c r="C22" s="150"/>
      <c r="D22" s="150"/>
      <c r="E22" s="150"/>
      <c r="F22" s="150"/>
      <c r="G22" s="202"/>
      <c r="H22" s="313"/>
      <c r="I22" s="314"/>
      <c r="J22" s="314"/>
      <c r="K22" s="314"/>
      <c r="L22" s="314"/>
      <c r="M22" s="314"/>
      <c r="N22" s="315"/>
      <c r="O22" s="289"/>
      <c r="P22" s="151"/>
      <c r="Q22" s="151"/>
      <c r="R22" s="151"/>
      <c r="S22" s="151"/>
      <c r="T22" s="151"/>
      <c r="U22" s="151"/>
      <c r="V22" s="151"/>
    </row>
    <row r="23" spans="1:26" ht="20.100000000000001" customHeight="1">
      <c r="B23" s="201"/>
      <c r="C23" s="150" t="s">
        <v>21</v>
      </c>
      <c r="D23" s="150"/>
      <c r="E23" s="150"/>
      <c r="F23" s="150"/>
      <c r="G23" s="202"/>
      <c r="H23" s="313">
        <v>10000</v>
      </c>
      <c r="I23" s="314"/>
      <c r="J23" s="314"/>
      <c r="K23" s="314"/>
      <c r="L23" s="314"/>
      <c r="M23" s="314"/>
      <c r="N23" s="315"/>
      <c r="O23" s="184" t="s">
        <v>29</v>
      </c>
      <c r="P23" s="152"/>
      <c r="Q23" s="152"/>
      <c r="R23" s="152"/>
      <c r="S23" s="152"/>
      <c r="T23" s="152"/>
      <c r="U23" s="152"/>
      <c r="V23" s="152"/>
      <c r="Z23"/>
    </row>
    <row r="24" spans="1:26" ht="20.100000000000001" customHeight="1">
      <c r="B24" s="201"/>
      <c r="C24" s="150"/>
      <c r="D24" s="150"/>
      <c r="E24" s="150"/>
      <c r="F24" s="150"/>
      <c r="G24" s="202"/>
      <c r="H24" s="313"/>
      <c r="I24" s="314"/>
      <c r="J24" s="314"/>
      <c r="K24" s="314"/>
      <c r="L24" s="314"/>
      <c r="M24" s="314"/>
      <c r="N24" s="315"/>
      <c r="O24" s="184"/>
      <c r="P24" s="152"/>
      <c r="Q24" s="152"/>
      <c r="R24" s="152"/>
      <c r="S24" s="152"/>
      <c r="T24" s="152"/>
      <c r="U24" s="152"/>
      <c r="V24" s="152"/>
    </row>
    <row r="25" spans="1:26" ht="20.100000000000001" customHeight="1">
      <c r="B25" s="201"/>
      <c r="C25" s="191" t="s">
        <v>26</v>
      </c>
      <c r="D25" s="192"/>
      <c r="E25" s="192"/>
      <c r="F25" s="192"/>
      <c r="G25" s="290"/>
      <c r="H25" s="325">
        <v>45000</v>
      </c>
      <c r="I25" s="326"/>
      <c r="J25" s="326"/>
      <c r="K25" s="326"/>
      <c r="L25" s="326"/>
      <c r="M25" s="326"/>
      <c r="N25" s="327"/>
      <c r="O25" s="298" t="s">
        <v>75</v>
      </c>
      <c r="P25" s="299"/>
      <c r="Q25" s="299"/>
      <c r="R25" s="299"/>
      <c r="S25" s="299"/>
      <c r="T25" s="299"/>
      <c r="U25" s="299"/>
      <c r="V25" s="300"/>
      <c r="Y25"/>
    </row>
    <row r="26" spans="1:26" ht="20.100000000000001" customHeight="1">
      <c r="B26" s="201"/>
      <c r="C26" s="193"/>
      <c r="D26" s="194"/>
      <c r="E26" s="194"/>
      <c r="F26" s="194"/>
      <c r="G26" s="291"/>
      <c r="H26" s="328"/>
      <c r="I26" s="329"/>
      <c r="J26" s="329"/>
      <c r="K26" s="329"/>
      <c r="L26" s="329"/>
      <c r="M26" s="329"/>
      <c r="N26" s="330"/>
      <c r="O26" s="301"/>
      <c r="P26" s="302"/>
      <c r="Q26" s="302"/>
      <c r="R26" s="302"/>
      <c r="S26" s="302"/>
      <c r="T26" s="302"/>
      <c r="U26" s="302"/>
      <c r="V26" s="303"/>
      <c r="Y26"/>
    </row>
    <row r="27" spans="1:26" ht="20.100000000000001" customHeight="1">
      <c r="B27" s="201"/>
      <c r="C27" s="193"/>
      <c r="D27" s="194"/>
      <c r="E27" s="194"/>
      <c r="F27" s="194"/>
      <c r="G27" s="291"/>
      <c r="H27" s="328"/>
      <c r="I27" s="329"/>
      <c r="J27" s="329"/>
      <c r="K27" s="329"/>
      <c r="L27" s="329"/>
      <c r="M27" s="329"/>
      <c r="N27" s="330"/>
      <c r="O27" s="301"/>
      <c r="P27" s="302"/>
      <c r="Q27" s="302"/>
      <c r="R27" s="302"/>
      <c r="S27" s="302"/>
      <c r="T27" s="302"/>
      <c r="U27" s="302"/>
      <c r="V27" s="303"/>
      <c r="Z27"/>
    </row>
    <row r="28" spans="1:26" ht="20.100000000000001" customHeight="1">
      <c r="B28" s="201"/>
      <c r="C28" s="193"/>
      <c r="D28" s="194"/>
      <c r="E28" s="194"/>
      <c r="F28" s="194"/>
      <c r="G28" s="291"/>
      <c r="H28" s="328"/>
      <c r="I28" s="329"/>
      <c r="J28" s="329"/>
      <c r="K28" s="329"/>
      <c r="L28" s="329"/>
      <c r="M28" s="329"/>
      <c r="N28" s="330"/>
      <c r="O28" s="301"/>
      <c r="P28" s="302"/>
      <c r="Q28" s="302"/>
      <c r="R28" s="302"/>
      <c r="S28" s="302"/>
      <c r="T28" s="302"/>
      <c r="U28" s="302"/>
      <c r="V28" s="303"/>
    </row>
    <row r="29" spans="1:26" ht="20.100000000000001" customHeight="1">
      <c r="B29" s="201"/>
      <c r="C29" s="193"/>
      <c r="D29" s="194"/>
      <c r="E29" s="194"/>
      <c r="F29" s="194"/>
      <c r="G29" s="291"/>
      <c r="H29" s="328"/>
      <c r="I29" s="329"/>
      <c r="J29" s="329"/>
      <c r="K29" s="329"/>
      <c r="L29" s="329"/>
      <c r="M29" s="329"/>
      <c r="N29" s="330"/>
      <c r="O29" s="301"/>
      <c r="P29" s="302"/>
      <c r="Q29" s="302"/>
      <c r="R29" s="302"/>
      <c r="S29" s="302"/>
      <c r="T29" s="302"/>
      <c r="U29" s="302"/>
      <c r="V29" s="303"/>
    </row>
    <row r="30" spans="1:26" ht="20.100000000000001" customHeight="1">
      <c r="B30" s="304" t="s">
        <v>17</v>
      </c>
      <c r="C30" s="150" t="s">
        <v>19</v>
      </c>
      <c r="D30" s="150"/>
      <c r="E30" s="150"/>
      <c r="F30" s="150"/>
      <c r="G30" s="202"/>
      <c r="H30" s="313">
        <v>8000</v>
      </c>
      <c r="I30" s="314"/>
      <c r="J30" s="314"/>
      <c r="K30" s="314"/>
      <c r="L30" s="314"/>
      <c r="M30" s="314"/>
      <c r="N30" s="315"/>
      <c r="O30" s="289" t="s">
        <v>76</v>
      </c>
      <c r="P30" s="152"/>
      <c r="Q30" s="152"/>
      <c r="R30" s="152"/>
      <c r="S30" s="152"/>
      <c r="T30" s="152"/>
      <c r="U30" s="152"/>
      <c r="V30" s="152"/>
    </row>
    <row r="31" spans="1:26" ht="20.100000000000001" customHeight="1">
      <c r="B31" s="304"/>
      <c r="C31" s="150"/>
      <c r="D31" s="150"/>
      <c r="E31" s="150"/>
      <c r="F31" s="150"/>
      <c r="G31" s="202"/>
      <c r="H31" s="313"/>
      <c r="I31" s="314"/>
      <c r="J31" s="314"/>
      <c r="K31" s="314"/>
      <c r="L31" s="314"/>
      <c r="M31" s="314"/>
      <c r="N31" s="315"/>
      <c r="O31" s="184"/>
      <c r="P31" s="152"/>
      <c r="Q31" s="152"/>
      <c r="R31" s="152"/>
      <c r="S31" s="152"/>
      <c r="T31" s="152"/>
      <c r="U31" s="152"/>
      <c r="V31" s="152"/>
    </row>
    <row r="32" spans="1:26" ht="20.100000000000001" customHeight="1">
      <c r="B32" s="304"/>
      <c r="C32" s="150" t="s">
        <v>24</v>
      </c>
      <c r="D32" s="150"/>
      <c r="E32" s="150"/>
      <c r="F32" s="150"/>
      <c r="G32" s="202"/>
      <c r="H32" s="313">
        <v>100000</v>
      </c>
      <c r="I32" s="314"/>
      <c r="J32" s="314"/>
      <c r="K32" s="314"/>
      <c r="L32" s="314"/>
      <c r="M32" s="314"/>
      <c r="N32" s="315"/>
      <c r="O32" s="305" t="s">
        <v>77</v>
      </c>
      <c r="P32" s="306"/>
      <c r="Q32" s="306"/>
      <c r="R32" s="306"/>
      <c r="S32" s="306"/>
      <c r="T32" s="306"/>
      <c r="U32" s="306"/>
      <c r="V32" s="306"/>
    </row>
    <row r="33" spans="2:28" ht="20.100000000000001" customHeight="1">
      <c r="B33" s="304"/>
      <c r="C33" s="150"/>
      <c r="D33" s="150"/>
      <c r="E33" s="150"/>
      <c r="F33" s="150"/>
      <c r="G33" s="202"/>
      <c r="H33" s="313"/>
      <c r="I33" s="314"/>
      <c r="J33" s="314"/>
      <c r="K33" s="314"/>
      <c r="L33" s="314"/>
      <c r="M33" s="314"/>
      <c r="N33" s="315"/>
      <c r="O33" s="305"/>
      <c r="P33" s="306"/>
      <c r="Q33" s="306"/>
      <c r="R33" s="306"/>
      <c r="S33" s="306"/>
      <c r="T33" s="306"/>
      <c r="U33" s="306"/>
      <c r="V33" s="306"/>
    </row>
    <row r="34" spans="2:28" ht="20.100000000000001" customHeight="1">
      <c r="B34" s="150" t="s">
        <v>32</v>
      </c>
      <c r="C34" s="150"/>
      <c r="D34" s="150"/>
      <c r="E34" s="150"/>
      <c r="F34" s="150"/>
      <c r="G34" s="202"/>
      <c r="H34" s="313">
        <f>SUM(H21:N33)</f>
        <v>188000</v>
      </c>
      <c r="I34" s="314"/>
      <c r="J34" s="314"/>
      <c r="K34" s="314"/>
      <c r="L34" s="314"/>
      <c r="M34" s="314"/>
      <c r="N34" s="315"/>
      <c r="O34" s="269"/>
      <c r="P34" s="270"/>
      <c r="Q34" s="270"/>
      <c r="R34" s="270"/>
      <c r="S34" s="270"/>
      <c r="T34" s="270"/>
      <c r="U34" s="270"/>
      <c r="V34" s="270"/>
    </row>
    <row r="35" spans="2:28" ht="20.100000000000001" customHeight="1" thickBot="1">
      <c r="B35" s="150"/>
      <c r="C35" s="150"/>
      <c r="D35" s="150"/>
      <c r="E35" s="150"/>
      <c r="F35" s="150"/>
      <c r="G35" s="202"/>
      <c r="H35" s="316"/>
      <c r="I35" s="317"/>
      <c r="J35" s="317"/>
      <c r="K35" s="317"/>
      <c r="L35" s="317"/>
      <c r="M35" s="317"/>
      <c r="N35" s="318"/>
      <c r="O35" s="269"/>
      <c r="P35" s="270"/>
      <c r="Q35" s="270"/>
      <c r="R35" s="270"/>
      <c r="S35" s="270"/>
      <c r="T35" s="270"/>
      <c r="U35" s="270"/>
      <c r="V35" s="270"/>
    </row>
    <row r="36" spans="2:28" ht="20.100000000000001" customHeight="1" thickTop="1">
      <c r="B36" s="429" t="s">
        <v>350</v>
      </c>
      <c r="C36" s="150"/>
      <c r="D36" s="150"/>
      <c r="E36" s="150"/>
      <c r="F36" s="150"/>
      <c r="G36" s="202"/>
      <c r="H36" s="319">
        <f>H17-H34</f>
        <v>27000</v>
      </c>
      <c r="I36" s="320"/>
      <c r="J36" s="320"/>
      <c r="K36" s="320"/>
      <c r="L36" s="320"/>
      <c r="M36" s="320"/>
      <c r="N36" s="321"/>
      <c r="O36" s="310"/>
      <c r="P36" s="150"/>
      <c r="Q36" s="150"/>
      <c r="R36" s="150"/>
      <c r="S36" s="150"/>
      <c r="T36" s="150"/>
      <c r="U36" s="150"/>
      <c r="V36" s="202"/>
    </row>
    <row r="37" spans="2:28" ht="20.100000000000001" customHeight="1" thickBot="1">
      <c r="B37" s="150"/>
      <c r="C37" s="150"/>
      <c r="D37" s="150"/>
      <c r="E37" s="150"/>
      <c r="F37" s="150"/>
      <c r="G37" s="202"/>
      <c r="H37" s="322"/>
      <c r="I37" s="323"/>
      <c r="J37" s="323"/>
      <c r="K37" s="323"/>
      <c r="L37" s="323"/>
      <c r="M37" s="323"/>
      <c r="N37" s="324"/>
      <c r="O37" s="311"/>
      <c r="P37" s="312"/>
      <c r="Q37" s="312"/>
      <c r="R37" s="312"/>
      <c r="S37" s="312"/>
      <c r="T37" s="312"/>
      <c r="U37" s="312"/>
      <c r="V37" s="197"/>
    </row>
    <row r="38" spans="2:28" ht="20.100000000000001" customHeight="1" thickTop="1">
      <c r="AB38"/>
    </row>
  </sheetData>
  <mergeCells count="54">
    <mergeCell ref="A1:V1"/>
    <mergeCell ref="L2:N2"/>
    <mergeCell ref="O2:V2"/>
    <mergeCell ref="B4:G4"/>
    <mergeCell ref="H4:N4"/>
    <mergeCell ref="O4:V4"/>
    <mergeCell ref="B5:B8"/>
    <mergeCell ref="C5:G6"/>
    <mergeCell ref="H5:N6"/>
    <mergeCell ref="O5:V6"/>
    <mergeCell ref="C7:G8"/>
    <mergeCell ref="H7:N8"/>
    <mergeCell ref="O7:V8"/>
    <mergeCell ref="B9:G10"/>
    <mergeCell ref="H9:N10"/>
    <mergeCell ref="O9:V10"/>
    <mergeCell ref="B11:G12"/>
    <mergeCell ref="H11:N12"/>
    <mergeCell ref="O11:V12"/>
    <mergeCell ref="B13:G14"/>
    <mergeCell ref="H13:N14"/>
    <mergeCell ref="O13:V14"/>
    <mergeCell ref="B15:G16"/>
    <mergeCell ref="H15:N16"/>
    <mergeCell ref="O15:V16"/>
    <mergeCell ref="B17:G18"/>
    <mergeCell ref="H17:N18"/>
    <mergeCell ref="O17:V18"/>
    <mergeCell ref="B20:G20"/>
    <mergeCell ref="H20:N20"/>
    <mergeCell ref="O20:V20"/>
    <mergeCell ref="B21:B29"/>
    <mergeCell ref="C21:G22"/>
    <mergeCell ref="H21:N22"/>
    <mergeCell ref="O21:V22"/>
    <mergeCell ref="C23:G24"/>
    <mergeCell ref="H23:N24"/>
    <mergeCell ref="O23:V24"/>
    <mergeCell ref="C25:G29"/>
    <mergeCell ref="H25:N29"/>
    <mergeCell ref="O25:V29"/>
    <mergeCell ref="B30:B33"/>
    <mergeCell ref="C30:G31"/>
    <mergeCell ref="H30:N31"/>
    <mergeCell ref="O30:V31"/>
    <mergeCell ref="C32:G33"/>
    <mergeCell ref="H32:N33"/>
    <mergeCell ref="O32:V33"/>
    <mergeCell ref="B34:G35"/>
    <mergeCell ref="H34:N35"/>
    <mergeCell ref="O34:V35"/>
    <mergeCell ref="B36:G37"/>
    <mergeCell ref="H36:N37"/>
    <mergeCell ref="O36:V3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24</vt:i4>
      </vt:variant>
    </vt:vector>
  </HeadingPairs>
  <TitlesOfParts>
    <vt:vector size="55" baseType="lpstr">
      <vt:lpstr>申請書チェックリスト</vt:lpstr>
      <vt:lpstr>①</vt:lpstr>
      <vt:lpstr>① (記入例)</vt:lpstr>
      <vt:lpstr>②</vt:lpstr>
      <vt:lpstr>② (記入例)</vt:lpstr>
      <vt:lpstr>③</vt:lpstr>
      <vt:lpstr>③ 記入例</vt:lpstr>
      <vt:lpstr>④</vt:lpstr>
      <vt:lpstr>④ (記入例)</vt:lpstr>
      <vt:lpstr>⑤</vt:lpstr>
      <vt:lpstr>⑤ (記入例)</vt:lpstr>
      <vt:lpstr>⑥</vt:lpstr>
      <vt:lpstr>⑥ (記入例)</vt:lpstr>
      <vt:lpstr>⑦</vt:lpstr>
      <vt:lpstr>⑦ (記入例)</vt:lpstr>
      <vt:lpstr>⑧</vt:lpstr>
      <vt:lpstr>⑧ (記入例)</vt:lpstr>
      <vt:lpstr>⑨</vt:lpstr>
      <vt:lpstr>⑨ (記入例)</vt:lpstr>
      <vt:lpstr>⑩</vt:lpstr>
      <vt:lpstr>⑩ (記入例)</vt:lpstr>
      <vt:lpstr>⑪</vt:lpstr>
      <vt:lpstr>⑪ (記入例)</vt:lpstr>
      <vt:lpstr>⑫</vt:lpstr>
      <vt:lpstr>⑫ (記入例)</vt:lpstr>
      <vt:lpstr>⑬（手書き用） </vt:lpstr>
      <vt:lpstr>⑬（自動入力用）</vt:lpstr>
      <vt:lpstr>⑬（記入例）</vt:lpstr>
      <vt:lpstr>⑭（年齢無）</vt:lpstr>
      <vt:lpstr>⑭（年齢有）</vt:lpstr>
      <vt:lpstr>⑭ (記入例)</vt:lpstr>
      <vt:lpstr>①!Print_Area</vt:lpstr>
      <vt:lpstr>'① (記入例)'!Print_Area</vt:lpstr>
      <vt:lpstr>③!Print_Area</vt:lpstr>
      <vt:lpstr>'③ 記入例'!Print_Area</vt:lpstr>
      <vt:lpstr>④!Print_Area</vt:lpstr>
      <vt:lpstr>'④ (記入例)'!Print_Area</vt:lpstr>
      <vt:lpstr>⑤!Print_Area</vt:lpstr>
      <vt:lpstr>'⑤ (記入例)'!Print_Area</vt:lpstr>
      <vt:lpstr>⑧!Print_Area</vt:lpstr>
      <vt:lpstr>'⑧ (記入例)'!Print_Area</vt:lpstr>
      <vt:lpstr>⑨!Print_Area</vt:lpstr>
      <vt:lpstr>'⑨ (記入例)'!Print_Area</vt:lpstr>
      <vt:lpstr>⑩!Print_Area</vt:lpstr>
      <vt:lpstr>'⑩ (記入例)'!Print_Area</vt:lpstr>
      <vt:lpstr>⑪!Print_Area</vt:lpstr>
      <vt:lpstr>'⑪ (記入例)'!Print_Area</vt:lpstr>
      <vt:lpstr>⑫!Print_Area</vt:lpstr>
      <vt:lpstr>'⑫ (記入例)'!Print_Area</vt:lpstr>
      <vt:lpstr>'⑬（記入例）'!Print_Area</vt:lpstr>
      <vt:lpstr>'⑬（自動入力用）'!Print_Area</vt:lpstr>
      <vt:lpstr>'⑬（手書き用） '!Print_Area</vt:lpstr>
      <vt:lpstr>'⑭ (記入例)'!Print_Area</vt:lpstr>
      <vt:lpstr>'⑭（年齢無）'!Print_Area</vt:lpstr>
      <vt:lpstr>'⑭（年齢有）'!Print_Area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2026-02-26T03:04:17Z</dcterms:modified>
</cp:coreProperties>
</file>