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'年齢階級別人口表'!$B$2:$E$27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<sst xmlns="http://schemas.openxmlformats.org/spreadsheetml/2006/main" count="185" uniqueCount="144">
  <si>
    <t>男</t>
  </si>
  <si>
    <t>女</t>
  </si>
  <si>
    <t>計</t>
  </si>
  <si>
    <t>　</t>
  </si>
  <si>
    <t>年齢別人口表（日本人）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</si>
  <si>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</si>
  <si>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</si>
  <si>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</si>
  <si>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</si>
  <si>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</si>
  <si>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</si>
  <si>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</si>
  <si>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</si>
  <si>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</si>
  <si>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</si>
  <si>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</si>
  <si>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</si>
  <si>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</si>
  <si>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</si>
  <si>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</si>
  <si>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</si>
  <si>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</si>
  <si>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</si>
  <si>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</si>
  <si>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</si>
  <si>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</si>
  <si>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</si>
  <si>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</si>
  <si>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</si>
  <si>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</si>
  <si>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</si>
  <si>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</si>
  <si>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</si>
  <si>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</si>
  <si>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</si>
  <si>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</si>
  <si>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</si>
  <si>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</si>
  <si>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</si>
  <si>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</si>
  <si>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</si>
  <si>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</si>
  <si>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</si>
  <si>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</si>
  <si>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</si>
  <si>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</si>
  <si>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</si>
  <si>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</si>
  <si>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</si>
  <si>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</si>
  <si>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</si>
  <si>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</si>
  <si>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</si>
  <si>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</si>
  <si>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</si>
  <si>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</si>
  <si>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</si>
  <si>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</si>
  <si>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</si>
  <si>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</si>
  <si>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</si>
  <si>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</si>
  <si>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</si>
  <si>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</si>
  <si>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</si>
  <si>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</si>
  <si>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</si>
  <si>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</si>
  <si>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</si>
  <si>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</si>
  <si>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</si>
  <si>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</si>
  <si>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</si>
  <si>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</si>
  <si>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</si>
  <si>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</si>
  <si>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</si>
  <si>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</si>
  <si>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</si>
  <si>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</si>
  <si>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</si>
  <si>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</si>
  <si>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</si>
  <si>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</si>
  <si>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</si>
  <si>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</si>
  <si>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</si>
  <si>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</si>
  <si>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</si>
  <si>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</si>
  <si>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</si>
  <si>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</si>
  <si>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</si>
  <si>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</si>
  <si>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</si>
  <si>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</si>
  <si>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</si>
  <si>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</si>
  <si>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</si>
  <si>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</si>
  <si>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</si>
  <si>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</si>
  <si>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</si>
  <si>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</si>
  <si>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</si>
  <si>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</si>
  <si>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</si>
  <si>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</si>
  <si>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</si>
  <si>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</si>
  <si>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</si>
  <si>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</si>
  <si>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</si>
  <si>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</si>
  <si>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</si>
  <si>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</si>
  <si>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</si>
  <si>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</si>
  <si>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</si>
  <si>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</si>
  <si>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</si>
  <si>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</si>
  <si>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</si>
  <si>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</si>
  <si>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</si>
  <si>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</si>
  <si>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</si>
  <si>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</si>
  <si>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</si>
  <si>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</si>
  <si>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</si>
  <si>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</si>
  <si>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</si>
  <si>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</si>
  <si>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</si>
  <si>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年齢階級別人口表（５歳階級別・日本人）</t>
  </si>
  <si>
    <t>合計</t>
  </si>
  <si>
    <t xml:space="preserve"> </t>
  </si>
  <si>
    <t>　　１０４歳</t>
  </si>
  <si>
    <t>　　１０５歳</t>
  </si>
  <si>
    <t xml:space="preserve">  １０５歳  ～１０９歳</t>
  </si>
  <si>
    <t>　　１０６歳</t>
  </si>
  <si>
    <t>　　平成１８年10月１日現在</t>
  </si>
  <si>
    <t>平成１８年10月１日現在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</si>
</sst>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2">
      <selection activeCell="Q18" sqref="Q18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  <col min="10" max="12" width="9.25390625" style="0" bestFit="1" customWidth="1"/>
  </cols>
  <sheetData>
    <row r="2" spans="5:10" ht="17.25">
      <c r="E2" s="1" t="s">
        <v>4</v>
      </c>
      <c r="J2" s="2" t="s">
        <v>143</v>
      </c>
    </row>
    <row r="3" ht="14.25" thickBot="1"/>
    <row r="4" spans="1:12" ht="19.5" customHeight="1" thickBot="1">
      <c r="A4" s="5" t="s">
        <v>5</v>
      </c>
      <c r="B4" s="9" t="s">
        <v>0</v>
      </c>
      <c r="C4" s="10" t="s">
        <v>1</v>
      </c>
      <c r="D4" s="6" t="s">
        <v>2</v>
      </c>
      <c r="E4" s="7" t="s">
        <v>5</v>
      </c>
      <c r="F4" s="11" t="s">
        <v>0</v>
      </c>
      <c r="G4" s="6" t="s">
        <v>1</v>
      </c>
      <c r="H4" s="12" t="s">
        <v>2</v>
      </c>
      <c r="I4" s="7" t="s">
        <v>5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6</v>
      </c>
      <c r="B5" s="15">
        <v>334</v>
      </c>
      <c r="C5" s="16">
        <v>296</v>
      </c>
      <c r="D5" s="17">
        <f aca="true" t="shared" si="0" ref="D5:D24">B5+C5</f>
        <v>630</v>
      </c>
      <c r="E5" s="18" t="s">
        <v>26</v>
      </c>
      <c r="F5" s="19">
        <v>469</v>
      </c>
      <c r="G5" s="20">
        <v>444</v>
      </c>
      <c r="H5" s="17">
        <f aca="true" t="shared" si="1" ref="H5:H24">F5+G5</f>
        <v>913</v>
      </c>
      <c r="I5" s="18" t="s">
        <v>46</v>
      </c>
      <c r="J5" s="15">
        <v>455</v>
      </c>
      <c r="K5" s="16">
        <v>386</v>
      </c>
      <c r="L5" s="21">
        <f aca="true" t="shared" si="2" ref="L5:L24">J5+K5</f>
        <v>841</v>
      </c>
    </row>
    <row r="6" spans="1:12" ht="19.5" customHeight="1">
      <c r="A6" s="13" t="s">
        <v>7</v>
      </c>
      <c r="B6" s="22">
        <v>316</v>
      </c>
      <c r="C6" s="23">
        <v>318</v>
      </c>
      <c r="D6" s="24">
        <f t="shared" si="0"/>
        <v>634</v>
      </c>
      <c r="E6" s="25" t="s">
        <v>27</v>
      </c>
      <c r="F6" s="26">
        <v>497</v>
      </c>
      <c r="G6" s="23">
        <v>505</v>
      </c>
      <c r="H6" s="24">
        <f t="shared" si="1"/>
        <v>1002</v>
      </c>
      <c r="I6" s="25" t="s">
        <v>47</v>
      </c>
      <c r="J6" s="22">
        <v>575</v>
      </c>
      <c r="K6" s="23">
        <v>565</v>
      </c>
      <c r="L6" s="27">
        <f t="shared" si="2"/>
        <v>1140</v>
      </c>
    </row>
    <row r="7" spans="1:12" ht="19.5" customHeight="1">
      <c r="A7" s="14" t="s">
        <v>8</v>
      </c>
      <c r="B7" s="22">
        <v>354</v>
      </c>
      <c r="C7" s="23">
        <v>306</v>
      </c>
      <c r="D7" s="24">
        <f t="shared" si="0"/>
        <v>660</v>
      </c>
      <c r="E7" s="25" t="s">
        <v>28</v>
      </c>
      <c r="F7" s="26">
        <v>473</v>
      </c>
      <c r="G7" s="23">
        <v>457</v>
      </c>
      <c r="H7" s="24">
        <f t="shared" si="1"/>
        <v>930</v>
      </c>
      <c r="I7" s="25" t="s">
        <v>48</v>
      </c>
      <c r="J7" s="22">
        <v>511</v>
      </c>
      <c r="K7" s="23">
        <v>527</v>
      </c>
      <c r="L7" s="27">
        <f t="shared" si="2"/>
        <v>1038</v>
      </c>
    </row>
    <row r="8" spans="1:12" ht="19.5" customHeight="1">
      <c r="A8" s="14" t="s">
        <v>9</v>
      </c>
      <c r="B8" s="22">
        <v>367</v>
      </c>
      <c r="C8" s="23">
        <v>345</v>
      </c>
      <c r="D8" s="24">
        <f t="shared" si="0"/>
        <v>712</v>
      </c>
      <c r="E8" s="25" t="s">
        <v>29</v>
      </c>
      <c r="F8" s="26">
        <v>419</v>
      </c>
      <c r="G8" s="23">
        <v>421</v>
      </c>
      <c r="H8" s="24">
        <f t="shared" si="1"/>
        <v>840</v>
      </c>
      <c r="I8" s="25" t="s">
        <v>49</v>
      </c>
      <c r="J8" s="22">
        <v>550</v>
      </c>
      <c r="K8" s="23">
        <v>576</v>
      </c>
      <c r="L8" s="27">
        <f t="shared" si="2"/>
        <v>1126</v>
      </c>
    </row>
    <row r="9" spans="1:12" ht="19.5" customHeight="1">
      <c r="A9" s="13" t="s">
        <v>10</v>
      </c>
      <c r="B9" s="22">
        <v>356</v>
      </c>
      <c r="C9" s="23">
        <v>318</v>
      </c>
      <c r="D9" s="24">
        <f t="shared" si="0"/>
        <v>674</v>
      </c>
      <c r="E9" s="25" t="s">
        <v>30</v>
      </c>
      <c r="F9" s="26">
        <v>477</v>
      </c>
      <c r="G9" s="23">
        <v>413</v>
      </c>
      <c r="H9" s="24">
        <f t="shared" si="1"/>
        <v>890</v>
      </c>
      <c r="I9" s="25" t="s">
        <v>50</v>
      </c>
      <c r="J9" s="22">
        <v>510</v>
      </c>
      <c r="K9" s="23">
        <v>495</v>
      </c>
      <c r="L9" s="27">
        <f t="shared" si="2"/>
        <v>1005</v>
      </c>
    </row>
    <row r="10" spans="1:12" ht="19.5" customHeight="1">
      <c r="A10" s="14" t="s">
        <v>11</v>
      </c>
      <c r="B10" s="22">
        <v>367</v>
      </c>
      <c r="C10" s="23">
        <v>355</v>
      </c>
      <c r="D10" s="24">
        <f t="shared" si="0"/>
        <v>722</v>
      </c>
      <c r="E10" s="25" t="s">
        <v>31</v>
      </c>
      <c r="F10" s="26">
        <v>475</v>
      </c>
      <c r="G10" s="23">
        <v>415</v>
      </c>
      <c r="H10" s="24">
        <f t="shared" si="1"/>
        <v>890</v>
      </c>
      <c r="I10" s="25" t="s">
        <v>51</v>
      </c>
      <c r="J10" s="22">
        <v>524</v>
      </c>
      <c r="K10" s="23">
        <v>491</v>
      </c>
      <c r="L10" s="27">
        <f t="shared" si="2"/>
        <v>1015</v>
      </c>
    </row>
    <row r="11" spans="1:12" ht="19.5" customHeight="1">
      <c r="A11" s="14" t="s">
        <v>12</v>
      </c>
      <c r="B11" s="22">
        <v>376</v>
      </c>
      <c r="C11" s="23">
        <v>367</v>
      </c>
      <c r="D11" s="24">
        <f t="shared" si="0"/>
        <v>743</v>
      </c>
      <c r="E11" s="25" t="s">
        <v>32</v>
      </c>
      <c r="F11" s="26">
        <v>440</v>
      </c>
      <c r="G11" s="23">
        <v>462</v>
      </c>
      <c r="H11" s="24">
        <f t="shared" si="1"/>
        <v>902</v>
      </c>
      <c r="I11" s="25" t="s">
        <v>52</v>
      </c>
      <c r="J11" s="22">
        <v>512</v>
      </c>
      <c r="K11" s="23">
        <v>487</v>
      </c>
      <c r="L11" s="27">
        <f t="shared" si="2"/>
        <v>999</v>
      </c>
    </row>
    <row r="12" spans="1:12" ht="19.5" customHeight="1">
      <c r="A12" s="13" t="s">
        <v>13</v>
      </c>
      <c r="B12" s="22">
        <v>421</v>
      </c>
      <c r="C12" s="23">
        <v>348</v>
      </c>
      <c r="D12" s="24">
        <f t="shared" si="0"/>
        <v>769</v>
      </c>
      <c r="E12" s="25" t="s">
        <v>33</v>
      </c>
      <c r="F12" s="26">
        <v>462</v>
      </c>
      <c r="G12" s="23">
        <v>458</v>
      </c>
      <c r="H12" s="24">
        <f t="shared" si="1"/>
        <v>920</v>
      </c>
      <c r="I12" s="25" t="s">
        <v>53</v>
      </c>
      <c r="J12" s="22">
        <v>515</v>
      </c>
      <c r="K12" s="23">
        <v>493</v>
      </c>
      <c r="L12" s="27">
        <f t="shared" si="2"/>
        <v>1008</v>
      </c>
    </row>
    <row r="13" spans="1:12" ht="19.5" customHeight="1">
      <c r="A13" s="14" t="s">
        <v>14</v>
      </c>
      <c r="B13" s="22">
        <v>391</v>
      </c>
      <c r="C13" s="23">
        <v>365</v>
      </c>
      <c r="D13" s="24">
        <f t="shared" si="0"/>
        <v>756</v>
      </c>
      <c r="E13" s="25" t="s">
        <v>34</v>
      </c>
      <c r="F13" s="26">
        <v>500</v>
      </c>
      <c r="G13" s="23">
        <v>433</v>
      </c>
      <c r="H13" s="24">
        <f t="shared" si="1"/>
        <v>933</v>
      </c>
      <c r="I13" s="25" t="s">
        <v>54</v>
      </c>
      <c r="J13" s="22">
        <v>541</v>
      </c>
      <c r="K13" s="23">
        <v>492</v>
      </c>
      <c r="L13" s="27">
        <f t="shared" si="2"/>
        <v>1033</v>
      </c>
    </row>
    <row r="14" spans="1:12" ht="19.5" customHeight="1">
      <c r="A14" s="14" t="s">
        <v>15</v>
      </c>
      <c r="B14" s="22">
        <v>389</v>
      </c>
      <c r="C14" s="23">
        <v>371</v>
      </c>
      <c r="D14" s="24">
        <f t="shared" si="0"/>
        <v>760</v>
      </c>
      <c r="E14" s="25" t="s">
        <v>35</v>
      </c>
      <c r="F14" s="26">
        <v>519</v>
      </c>
      <c r="G14" s="23">
        <v>443</v>
      </c>
      <c r="H14" s="24">
        <f t="shared" si="1"/>
        <v>962</v>
      </c>
      <c r="I14" s="25" t="s">
        <v>55</v>
      </c>
      <c r="J14" s="22">
        <v>463</v>
      </c>
      <c r="K14" s="23">
        <v>433</v>
      </c>
      <c r="L14" s="27">
        <f t="shared" si="2"/>
        <v>896</v>
      </c>
    </row>
    <row r="15" spans="1:12" ht="19.5" customHeight="1">
      <c r="A15" s="13" t="s">
        <v>16</v>
      </c>
      <c r="B15" s="22">
        <v>380</v>
      </c>
      <c r="C15" s="23">
        <v>383</v>
      </c>
      <c r="D15" s="24">
        <f t="shared" si="0"/>
        <v>763</v>
      </c>
      <c r="E15" s="25" t="s">
        <v>36</v>
      </c>
      <c r="F15" s="26">
        <v>506</v>
      </c>
      <c r="G15" s="23">
        <v>491</v>
      </c>
      <c r="H15" s="24">
        <f t="shared" si="1"/>
        <v>997</v>
      </c>
      <c r="I15" s="25" t="s">
        <v>56</v>
      </c>
      <c r="J15" s="22">
        <v>482</v>
      </c>
      <c r="K15" s="23">
        <v>464</v>
      </c>
      <c r="L15" s="27">
        <f t="shared" si="2"/>
        <v>946</v>
      </c>
    </row>
    <row r="16" spans="1:12" ht="19.5" customHeight="1">
      <c r="A16" s="14" t="s">
        <v>17</v>
      </c>
      <c r="B16" s="22">
        <v>419</v>
      </c>
      <c r="C16" s="23">
        <v>417</v>
      </c>
      <c r="D16" s="24">
        <f t="shared" si="0"/>
        <v>836</v>
      </c>
      <c r="E16" s="25" t="s">
        <v>37</v>
      </c>
      <c r="F16" s="26">
        <v>559</v>
      </c>
      <c r="G16" s="23">
        <v>505</v>
      </c>
      <c r="H16" s="24">
        <f t="shared" si="1"/>
        <v>1064</v>
      </c>
      <c r="I16" s="25" t="s">
        <v>57</v>
      </c>
      <c r="J16" s="22">
        <v>513</v>
      </c>
      <c r="K16" s="23">
        <v>475</v>
      </c>
      <c r="L16" s="27">
        <f t="shared" si="2"/>
        <v>988</v>
      </c>
    </row>
    <row r="17" spans="1:12" ht="19.5" customHeight="1">
      <c r="A17" s="14" t="s">
        <v>18</v>
      </c>
      <c r="B17" s="22">
        <v>444</v>
      </c>
      <c r="C17" s="23">
        <v>364</v>
      </c>
      <c r="D17" s="24">
        <f t="shared" si="0"/>
        <v>808</v>
      </c>
      <c r="E17" s="25" t="s">
        <v>38</v>
      </c>
      <c r="F17" s="26">
        <v>609</v>
      </c>
      <c r="G17" s="23">
        <v>553</v>
      </c>
      <c r="H17" s="24">
        <f t="shared" si="1"/>
        <v>1162</v>
      </c>
      <c r="I17" s="25" t="s">
        <v>58</v>
      </c>
      <c r="J17" s="22">
        <v>484</v>
      </c>
      <c r="K17" s="23">
        <v>494</v>
      </c>
      <c r="L17" s="27">
        <f t="shared" si="2"/>
        <v>978</v>
      </c>
    </row>
    <row r="18" spans="1:12" ht="19.5" customHeight="1">
      <c r="A18" s="13" t="s">
        <v>19</v>
      </c>
      <c r="B18" s="22">
        <v>416</v>
      </c>
      <c r="C18" s="23">
        <v>409</v>
      </c>
      <c r="D18" s="24">
        <f t="shared" si="0"/>
        <v>825</v>
      </c>
      <c r="E18" s="25" t="s">
        <v>39</v>
      </c>
      <c r="F18" s="26">
        <v>680</v>
      </c>
      <c r="G18" s="23">
        <v>558</v>
      </c>
      <c r="H18" s="24">
        <f t="shared" si="1"/>
        <v>1238</v>
      </c>
      <c r="I18" s="25" t="s">
        <v>59</v>
      </c>
      <c r="J18" s="22">
        <v>470</v>
      </c>
      <c r="K18" s="23">
        <v>495</v>
      </c>
      <c r="L18" s="27">
        <f t="shared" si="2"/>
        <v>965</v>
      </c>
    </row>
    <row r="19" spans="1:12" ht="19.5" customHeight="1">
      <c r="A19" s="14" t="s">
        <v>20</v>
      </c>
      <c r="B19" s="22">
        <v>428</v>
      </c>
      <c r="C19" s="23">
        <v>397</v>
      </c>
      <c r="D19" s="24">
        <f t="shared" si="0"/>
        <v>825</v>
      </c>
      <c r="E19" s="25" t="s">
        <v>40</v>
      </c>
      <c r="F19" s="26">
        <v>607</v>
      </c>
      <c r="G19" s="23">
        <v>530</v>
      </c>
      <c r="H19" s="24">
        <f t="shared" si="1"/>
        <v>1137</v>
      </c>
      <c r="I19" s="25" t="s">
        <v>60</v>
      </c>
      <c r="J19" s="22">
        <v>569</v>
      </c>
      <c r="K19" s="23">
        <v>493</v>
      </c>
      <c r="L19" s="27">
        <f t="shared" si="2"/>
        <v>1062</v>
      </c>
    </row>
    <row r="20" spans="1:12" ht="19.5" customHeight="1">
      <c r="A20" s="14" t="s">
        <v>21</v>
      </c>
      <c r="B20" s="22">
        <v>429</v>
      </c>
      <c r="C20" s="23">
        <v>421</v>
      </c>
      <c r="D20" s="24">
        <f t="shared" si="0"/>
        <v>850</v>
      </c>
      <c r="E20" s="25" t="s">
        <v>41</v>
      </c>
      <c r="F20" s="26">
        <v>605</v>
      </c>
      <c r="G20" s="23">
        <v>550</v>
      </c>
      <c r="H20" s="24">
        <f t="shared" si="1"/>
        <v>1155</v>
      </c>
      <c r="I20" s="25" t="s">
        <v>61</v>
      </c>
      <c r="J20" s="22">
        <v>551</v>
      </c>
      <c r="K20" s="23">
        <v>602</v>
      </c>
      <c r="L20" s="27">
        <f t="shared" si="2"/>
        <v>1153</v>
      </c>
    </row>
    <row r="21" spans="1:12" ht="19.5" customHeight="1">
      <c r="A21" s="13" t="s">
        <v>22</v>
      </c>
      <c r="B21" s="22">
        <v>407</v>
      </c>
      <c r="C21" s="23">
        <v>430</v>
      </c>
      <c r="D21" s="24">
        <f t="shared" si="0"/>
        <v>837</v>
      </c>
      <c r="E21" s="25" t="s">
        <v>42</v>
      </c>
      <c r="F21" s="26">
        <v>533</v>
      </c>
      <c r="G21" s="23">
        <v>530</v>
      </c>
      <c r="H21" s="24">
        <f t="shared" si="1"/>
        <v>1063</v>
      </c>
      <c r="I21" s="25" t="s">
        <v>62</v>
      </c>
      <c r="J21" s="22">
        <v>672</v>
      </c>
      <c r="K21" s="23">
        <v>698</v>
      </c>
      <c r="L21" s="27">
        <f t="shared" si="2"/>
        <v>1370</v>
      </c>
    </row>
    <row r="22" spans="1:12" ht="19.5" customHeight="1">
      <c r="A22" s="14" t="s">
        <v>23</v>
      </c>
      <c r="B22" s="22">
        <v>443</v>
      </c>
      <c r="C22" s="23">
        <v>448</v>
      </c>
      <c r="D22" s="24">
        <f t="shared" si="0"/>
        <v>891</v>
      </c>
      <c r="E22" s="25" t="s">
        <v>43</v>
      </c>
      <c r="F22" s="26">
        <v>560</v>
      </c>
      <c r="G22" s="23">
        <v>568</v>
      </c>
      <c r="H22" s="24">
        <f t="shared" si="1"/>
        <v>1128</v>
      </c>
      <c r="I22" s="25" t="s">
        <v>63</v>
      </c>
      <c r="J22" s="22">
        <v>730</v>
      </c>
      <c r="K22" s="23">
        <v>723</v>
      </c>
      <c r="L22" s="27">
        <f t="shared" si="2"/>
        <v>1453</v>
      </c>
    </row>
    <row r="23" spans="1:12" ht="19.5" customHeight="1">
      <c r="A23" s="14" t="s">
        <v>24</v>
      </c>
      <c r="B23" s="22">
        <v>493</v>
      </c>
      <c r="C23" s="23">
        <v>434</v>
      </c>
      <c r="D23" s="24">
        <f t="shared" si="0"/>
        <v>927</v>
      </c>
      <c r="E23" s="25" t="s">
        <v>44</v>
      </c>
      <c r="F23" s="26">
        <v>570</v>
      </c>
      <c r="G23" s="23">
        <v>551</v>
      </c>
      <c r="H23" s="24">
        <f t="shared" si="1"/>
        <v>1121</v>
      </c>
      <c r="I23" s="25" t="s">
        <v>64</v>
      </c>
      <c r="J23" s="22">
        <v>714</v>
      </c>
      <c r="K23" s="23">
        <v>761</v>
      </c>
      <c r="L23" s="27">
        <f t="shared" si="2"/>
        <v>1475</v>
      </c>
    </row>
    <row r="24" spans="1:12" ht="19.5" customHeight="1" thickBot="1">
      <c r="A24" s="4" t="s">
        <v>25</v>
      </c>
      <c r="B24" s="28">
        <v>469</v>
      </c>
      <c r="C24" s="29">
        <v>469</v>
      </c>
      <c r="D24" s="30">
        <f t="shared" si="0"/>
        <v>938</v>
      </c>
      <c r="E24" s="33" t="s">
        <v>45</v>
      </c>
      <c r="F24" s="31">
        <v>556</v>
      </c>
      <c r="G24" s="29">
        <v>519</v>
      </c>
      <c r="H24" s="30">
        <f t="shared" si="1"/>
        <v>1075</v>
      </c>
      <c r="I24" s="33" t="s">
        <v>65</v>
      </c>
      <c r="J24" s="28">
        <v>707</v>
      </c>
      <c r="K24" s="29">
        <v>728</v>
      </c>
      <c r="L24" s="32">
        <f t="shared" si="2"/>
        <v>1435</v>
      </c>
    </row>
    <row r="25" ht="17.25">
      <c r="G25" s="38" t="s">
        <v>111</v>
      </c>
    </row>
    <row r="26" ht="18" thickBot="1">
      <c r="G26" s="39" t="s">
        <v>110</v>
      </c>
    </row>
    <row r="27" spans="1:12" ht="19.5" customHeight="1" thickBot="1">
      <c r="A27" s="5" t="s">
        <v>5</v>
      </c>
      <c r="B27" s="9" t="s">
        <v>0</v>
      </c>
      <c r="C27" s="10" t="s">
        <v>1</v>
      </c>
      <c r="D27" s="6" t="s">
        <v>2</v>
      </c>
      <c r="E27" s="7" t="s">
        <v>5</v>
      </c>
      <c r="F27" s="11" t="s">
        <v>0</v>
      </c>
      <c r="G27" s="10" t="s">
        <v>1</v>
      </c>
      <c r="H27" s="12" t="s">
        <v>2</v>
      </c>
      <c r="I27" s="7" t="s">
        <v>5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66</v>
      </c>
      <c r="B28" s="15">
        <v>455</v>
      </c>
      <c r="C28" s="16">
        <v>498</v>
      </c>
      <c r="D28" s="17">
        <f aca="true" t="shared" si="3" ref="D28:D47">B28+C28</f>
        <v>953</v>
      </c>
      <c r="E28" s="18" t="s">
        <v>86</v>
      </c>
      <c r="F28" s="19">
        <v>230</v>
      </c>
      <c r="G28" s="20">
        <v>369</v>
      </c>
      <c r="H28" s="17">
        <f aca="true" t="shared" si="4" ref="H28:H47">F28+G28</f>
        <v>599</v>
      </c>
      <c r="I28" s="18" t="s">
        <v>106</v>
      </c>
      <c r="J28" s="15">
        <v>1</v>
      </c>
      <c r="K28" s="16">
        <v>3</v>
      </c>
      <c r="L28" s="21">
        <f aca="true" t="shared" si="5" ref="L28:L34">J28+K28</f>
        <v>4</v>
      </c>
    </row>
    <row r="29" spans="1:12" ht="19.5" customHeight="1">
      <c r="A29" s="13" t="s">
        <v>67</v>
      </c>
      <c r="B29" s="22">
        <v>535</v>
      </c>
      <c r="C29" s="23">
        <v>525</v>
      </c>
      <c r="D29" s="24">
        <f t="shared" si="3"/>
        <v>1060</v>
      </c>
      <c r="E29" s="25" t="s">
        <v>87</v>
      </c>
      <c r="F29" s="26">
        <v>206</v>
      </c>
      <c r="G29" s="23">
        <v>349</v>
      </c>
      <c r="H29" s="24">
        <f t="shared" si="4"/>
        <v>555</v>
      </c>
      <c r="I29" s="25" t="s">
        <v>107</v>
      </c>
      <c r="J29" s="22"/>
      <c r="K29" s="23"/>
      <c r="L29" s="27">
        <f t="shared" si="5"/>
        <v>0</v>
      </c>
    </row>
    <row r="30" spans="1:12" ht="19.5" customHeight="1">
      <c r="A30" s="14" t="s">
        <v>68</v>
      </c>
      <c r="B30" s="22">
        <v>627</v>
      </c>
      <c r="C30" s="23">
        <v>627</v>
      </c>
      <c r="D30" s="24">
        <f t="shared" si="3"/>
        <v>1254</v>
      </c>
      <c r="E30" s="25" t="s">
        <v>88</v>
      </c>
      <c r="F30" s="26">
        <v>162</v>
      </c>
      <c r="G30" s="23">
        <v>268</v>
      </c>
      <c r="H30" s="24">
        <f t="shared" si="4"/>
        <v>430</v>
      </c>
      <c r="I30" s="25" t="s">
        <v>108</v>
      </c>
      <c r="J30" s="22">
        <v>1</v>
      </c>
      <c r="K30" s="23">
        <v>1</v>
      </c>
      <c r="L30" s="27">
        <f t="shared" si="5"/>
        <v>2</v>
      </c>
    </row>
    <row r="31" spans="1:12" ht="19.5" customHeight="1">
      <c r="A31" s="14" t="s">
        <v>69</v>
      </c>
      <c r="B31" s="22">
        <v>602</v>
      </c>
      <c r="C31" s="23">
        <v>606</v>
      </c>
      <c r="D31" s="24">
        <f t="shared" si="3"/>
        <v>1208</v>
      </c>
      <c r="E31" s="25" t="s">
        <v>89</v>
      </c>
      <c r="F31" s="26">
        <v>145</v>
      </c>
      <c r="G31" s="23">
        <v>289</v>
      </c>
      <c r="H31" s="24">
        <f t="shared" si="4"/>
        <v>434</v>
      </c>
      <c r="I31" s="25" t="s">
        <v>109</v>
      </c>
      <c r="J31" s="22"/>
      <c r="K31" s="23"/>
      <c r="L31" s="27">
        <f t="shared" si="5"/>
        <v>0</v>
      </c>
    </row>
    <row r="32" spans="1:12" ht="19.5" customHeight="1">
      <c r="A32" s="13" t="s">
        <v>70</v>
      </c>
      <c r="B32" s="22">
        <v>605</v>
      </c>
      <c r="C32" s="23">
        <v>674</v>
      </c>
      <c r="D32" s="24">
        <f t="shared" si="3"/>
        <v>1279</v>
      </c>
      <c r="E32" s="25" t="s">
        <v>90</v>
      </c>
      <c r="F32" s="26">
        <v>107</v>
      </c>
      <c r="G32" s="23">
        <v>220</v>
      </c>
      <c r="H32" s="24">
        <f t="shared" si="4"/>
        <v>327</v>
      </c>
      <c r="I32" s="25" t="s">
        <v>138</v>
      </c>
      <c r="J32" s="22"/>
      <c r="K32" s="23"/>
      <c r="L32" s="27">
        <f t="shared" si="5"/>
        <v>0</v>
      </c>
    </row>
    <row r="33" spans="1:12" ht="19.5" customHeight="1">
      <c r="A33" s="14" t="s">
        <v>71</v>
      </c>
      <c r="B33" s="22">
        <v>549</v>
      </c>
      <c r="C33" s="23">
        <v>640</v>
      </c>
      <c r="D33" s="24">
        <f t="shared" si="3"/>
        <v>1189</v>
      </c>
      <c r="E33" s="25" t="s">
        <v>91</v>
      </c>
      <c r="F33" s="26">
        <v>98</v>
      </c>
      <c r="G33" s="23">
        <v>209</v>
      </c>
      <c r="H33" s="24">
        <f t="shared" si="4"/>
        <v>307</v>
      </c>
      <c r="I33" s="25" t="s">
        <v>139</v>
      </c>
      <c r="J33" s="22"/>
      <c r="K33" s="23">
        <v>1</v>
      </c>
      <c r="L33" s="27">
        <f t="shared" si="5"/>
        <v>1</v>
      </c>
    </row>
    <row r="34" spans="1:12" ht="19.5" customHeight="1">
      <c r="A34" s="14" t="s">
        <v>72</v>
      </c>
      <c r="B34" s="22">
        <v>541</v>
      </c>
      <c r="C34" s="23">
        <v>602</v>
      </c>
      <c r="D34" s="24">
        <f t="shared" si="3"/>
        <v>1143</v>
      </c>
      <c r="E34" s="25" t="s">
        <v>92</v>
      </c>
      <c r="F34" s="26">
        <v>76</v>
      </c>
      <c r="G34" s="23">
        <v>199</v>
      </c>
      <c r="H34" s="24">
        <f t="shared" si="4"/>
        <v>275</v>
      </c>
      <c r="I34" s="25" t="s">
        <v>141</v>
      </c>
      <c r="J34" s="22"/>
      <c r="K34" s="23">
        <v>1</v>
      </c>
      <c r="L34" s="27">
        <f t="shared" si="5"/>
        <v>1</v>
      </c>
    </row>
    <row r="35" spans="1:12" ht="19.5" customHeight="1">
      <c r="A35" s="13" t="s">
        <v>73</v>
      </c>
      <c r="B35" s="22">
        <v>448</v>
      </c>
      <c r="C35" s="23">
        <v>495</v>
      </c>
      <c r="D35" s="24">
        <f t="shared" si="3"/>
        <v>943</v>
      </c>
      <c r="E35" s="25" t="s">
        <v>93</v>
      </c>
      <c r="F35" s="26">
        <v>58</v>
      </c>
      <c r="G35" s="23">
        <v>158</v>
      </c>
      <c r="H35" s="24">
        <f t="shared" si="4"/>
        <v>216</v>
      </c>
      <c r="I35" s="25" t="s">
        <v>137</v>
      </c>
      <c r="J35" s="34"/>
      <c r="K35" s="35"/>
      <c r="L35" s="36" t="s">
        <v>137</v>
      </c>
    </row>
    <row r="36" spans="1:12" ht="19.5" customHeight="1">
      <c r="A36" s="14" t="s">
        <v>74</v>
      </c>
      <c r="B36" s="22">
        <v>464</v>
      </c>
      <c r="C36" s="23">
        <v>530</v>
      </c>
      <c r="D36" s="24">
        <f t="shared" si="3"/>
        <v>994</v>
      </c>
      <c r="E36" s="25" t="s">
        <v>94</v>
      </c>
      <c r="F36" s="26">
        <v>58</v>
      </c>
      <c r="G36" s="23">
        <v>141</v>
      </c>
      <c r="H36" s="24">
        <f t="shared" si="4"/>
        <v>199</v>
      </c>
      <c r="I36" s="25" t="s">
        <v>137</v>
      </c>
      <c r="J36" s="22" t="s">
        <v>137</v>
      </c>
      <c r="K36" s="23" t="s">
        <v>137</v>
      </c>
      <c r="L36" s="37" t="s">
        <v>137</v>
      </c>
    </row>
    <row r="37" spans="1:12" ht="19.5" customHeight="1">
      <c r="A37" s="14" t="s">
        <v>75</v>
      </c>
      <c r="B37" s="22">
        <v>489</v>
      </c>
      <c r="C37" s="23">
        <v>551</v>
      </c>
      <c r="D37" s="24">
        <f t="shared" si="3"/>
        <v>1040</v>
      </c>
      <c r="E37" s="25" t="s">
        <v>95</v>
      </c>
      <c r="F37" s="26">
        <v>52</v>
      </c>
      <c r="G37" s="23">
        <v>127</v>
      </c>
      <c r="H37" s="24">
        <f t="shared" si="4"/>
        <v>179</v>
      </c>
      <c r="I37" s="25" t="s">
        <v>137</v>
      </c>
      <c r="J37" s="22" t="s">
        <v>137</v>
      </c>
      <c r="K37" s="23" t="s">
        <v>137</v>
      </c>
      <c r="L37" s="37" t="s">
        <v>137</v>
      </c>
    </row>
    <row r="38" spans="1:12" ht="19.5" customHeight="1">
      <c r="A38" s="13" t="s">
        <v>76</v>
      </c>
      <c r="B38" s="22">
        <v>526</v>
      </c>
      <c r="C38" s="23">
        <v>568</v>
      </c>
      <c r="D38" s="24">
        <f t="shared" si="3"/>
        <v>1094</v>
      </c>
      <c r="E38" s="25" t="s">
        <v>96</v>
      </c>
      <c r="F38" s="26">
        <v>42</v>
      </c>
      <c r="G38" s="23">
        <v>123</v>
      </c>
      <c r="H38" s="24">
        <f t="shared" si="4"/>
        <v>165</v>
      </c>
      <c r="I38" s="25" t="s">
        <v>3</v>
      </c>
      <c r="J38" s="40"/>
      <c r="K38" s="41"/>
      <c r="L38" s="42" t="s">
        <v>137</v>
      </c>
    </row>
    <row r="39" spans="1:12" ht="19.5" customHeight="1">
      <c r="A39" s="14" t="s">
        <v>77</v>
      </c>
      <c r="B39" s="22">
        <v>460</v>
      </c>
      <c r="C39" s="23">
        <v>546</v>
      </c>
      <c r="D39" s="24">
        <f t="shared" si="3"/>
        <v>1006</v>
      </c>
      <c r="E39" s="25" t="s">
        <v>97</v>
      </c>
      <c r="F39" s="26">
        <v>33</v>
      </c>
      <c r="G39" s="23">
        <v>89</v>
      </c>
      <c r="H39" s="24">
        <f t="shared" si="4"/>
        <v>122</v>
      </c>
      <c r="I39" s="25" t="s">
        <v>3</v>
      </c>
      <c r="J39" s="40"/>
      <c r="K39" s="41"/>
      <c r="L39" s="42"/>
    </row>
    <row r="40" spans="1:12" ht="19.5" customHeight="1">
      <c r="A40" s="14" t="s">
        <v>78</v>
      </c>
      <c r="B40" s="22">
        <v>466</v>
      </c>
      <c r="C40" s="23">
        <v>539</v>
      </c>
      <c r="D40" s="24">
        <f t="shared" si="3"/>
        <v>1005</v>
      </c>
      <c r="E40" s="25" t="s">
        <v>98</v>
      </c>
      <c r="F40" s="26">
        <v>29</v>
      </c>
      <c r="G40" s="23">
        <v>84</v>
      </c>
      <c r="H40" s="24">
        <f t="shared" si="4"/>
        <v>113</v>
      </c>
      <c r="I40" s="25" t="s">
        <v>3</v>
      </c>
      <c r="J40" s="40"/>
      <c r="K40" s="41"/>
      <c r="L40" s="42"/>
    </row>
    <row r="41" spans="1:12" ht="19.5" customHeight="1">
      <c r="A41" s="13" t="s">
        <v>79</v>
      </c>
      <c r="B41" s="22">
        <v>442</v>
      </c>
      <c r="C41" s="23">
        <v>474</v>
      </c>
      <c r="D41" s="24">
        <f t="shared" si="3"/>
        <v>916</v>
      </c>
      <c r="E41" s="25" t="s">
        <v>99</v>
      </c>
      <c r="F41" s="26">
        <v>14</v>
      </c>
      <c r="G41" s="23">
        <v>79</v>
      </c>
      <c r="H41" s="24">
        <f t="shared" si="4"/>
        <v>93</v>
      </c>
      <c r="I41" s="25" t="s">
        <v>3</v>
      </c>
      <c r="J41" s="51"/>
      <c r="K41" s="41"/>
      <c r="L41" s="42"/>
    </row>
    <row r="42" spans="1:12" ht="19.5" customHeight="1">
      <c r="A42" s="14" t="s">
        <v>80</v>
      </c>
      <c r="B42" s="22">
        <v>419</v>
      </c>
      <c r="C42" s="23">
        <v>471</v>
      </c>
      <c r="D42" s="24">
        <f t="shared" si="3"/>
        <v>890</v>
      </c>
      <c r="E42" s="25" t="s">
        <v>100</v>
      </c>
      <c r="F42" s="26">
        <v>12</v>
      </c>
      <c r="G42" s="23">
        <v>51</v>
      </c>
      <c r="H42" s="24">
        <f t="shared" si="4"/>
        <v>63</v>
      </c>
      <c r="I42" s="25" t="s">
        <v>3</v>
      </c>
      <c r="J42" s="52"/>
      <c r="K42" s="41"/>
      <c r="L42" s="42"/>
    </row>
    <row r="43" spans="1:12" ht="19.5" customHeight="1">
      <c r="A43" s="14" t="s">
        <v>81</v>
      </c>
      <c r="B43" s="22">
        <v>360</v>
      </c>
      <c r="C43" s="23">
        <v>483</v>
      </c>
      <c r="D43" s="24">
        <f t="shared" si="3"/>
        <v>843</v>
      </c>
      <c r="E43" s="25" t="s">
        <v>101</v>
      </c>
      <c r="F43" s="26">
        <v>5</v>
      </c>
      <c r="G43" s="23">
        <v>48</v>
      </c>
      <c r="H43" s="24">
        <f t="shared" si="4"/>
        <v>53</v>
      </c>
      <c r="I43" s="25" t="s">
        <v>3</v>
      </c>
      <c r="J43" s="40"/>
      <c r="K43" s="41"/>
      <c r="L43" s="42"/>
    </row>
    <row r="44" spans="1:12" ht="19.5" customHeight="1">
      <c r="A44" s="13" t="s">
        <v>82</v>
      </c>
      <c r="B44" s="22">
        <v>339</v>
      </c>
      <c r="C44" s="23">
        <v>449</v>
      </c>
      <c r="D44" s="24">
        <f t="shared" si="3"/>
        <v>788</v>
      </c>
      <c r="E44" s="25" t="s">
        <v>102</v>
      </c>
      <c r="F44" s="26">
        <v>6</v>
      </c>
      <c r="G44" s="23">
        <v>23</v>
      </c>
      <c r="H44" s="24">
        <f t="shared" si="4"/>
        <v>29</v>
      </c>
      <c r="I44" s="25" t="s">
        <v>3</v>
      </c>
      <c r="J44" s="40"/>
      <c r="K44" s="41"/>
      <c r="L44" s="42"/>
    </row>
    <row r="45" spans="1:12" ht="19.5" customHeight="1">
      <c r="A45" s="14" t="s">
        <v>83</v>
      </c>
      <c r="B45" s="22">
        <v>309</v>
      </c>
      <c r="C45" s="23">
        <v>423</v>
      </c>
      <c r="D45" s="24">
        <f t="shared" si="3"/>
        <v>732</v>
      </c>
      <c r="E45" s="25" t="s">
        <v>103</v>
      </c>
      <c r="F45" s="26">
        <v>6</v>
      </c>
      <c r="G45" s="23">
        <v>21</v>
      </c>
      <c r="H45" s="24">
        <f t="shared" si="4"/>
        <v>27</v>
      </c>
      <c r="I45" s="25" t="s">
        <v>3</v>
      </c>
      <c r="J45" s="40"/>
      <c r="K45" s="41"/>
      <c r="L45" s="42"/>
    </row>
    <row r="46" spans="1:12" ht="19.5" customHeight="1" thickBot="1">
      <c r="A46" s="14" t="s">
        <v>84</v>
      </c>
      <c r="B46" s="22">
        <v>295</v>
      </c>
      <c r="C46" s="23">
        <v>369</v>
      </c>
      <c r="D46" s="24">
        <f t="shared" si="3"/>
        <v>664</v>
      </c>
      <c r="E46" s="25" t="s">
        <v>104</v>
      </c>
      <c r="F46" s="26">
        <v>1</v>
      </c>
      <c r="G46" s="23">
        <v>11</v>
      </c>
      <c r="H46" s="24">
        <f t="shared" si="4"/>
        <v>12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85</v>
      </c>
      <c r="B47" s="28">
        <v>270</v>
      </c>
      <c r="C47" s="29">
        <v>328</v>
      </c>
      <c r="D47" s="30">
        <f t="shared" si="3"/>
        <v>598</v>
      </c>
      <c r="E47" s="33" t="s">
        <v>105</v>
      </c>
      <c r="F47" s="31">
        <v>0</v>
      </c>
      <c r="G47" s="29">
        <v>4</v>
      </c>
      <c r="H47" s="30">
        <f t="shared" si="4"/>
        <v>4</v>
      </c>
      <c r="I47" s="57" t="s">
        <v>136</v>
      </c>
      <c r="J47" s="58">
        <f>SUM(B5:B24)+SUM(F5:F24)+SUM(J5:J24)+SUM(B28:B47)+SUM(F28:F47)+SUM(J28:J35)</f>
        <v>40106</v>
      </c>
      <c r="K47" s="59">
        <f>SUM(C5:C24)+SUM(G5:G24)+SUM(K5:K24)+SUM(C28:C47)+SUM(G28:G47)+SUM(K28:K36)</f>
        <v>41511</v>
      </c>
      <c r="L47" s="60">
        <f>SUM(D5:D24)+SUM(H5:H24)+SUM(L5:L24)+SUM(D28:D47)+SUM(H28:H47)+SUM(L28:L36)</f>
        <v>81617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I5" sqref="I5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142</v>
      </c>
    </row>
    <row r="4" spans="2:5" ht="18" thickBot="1">
      <c r="B4" s="5" t="s">
        <v>133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132</v>
      </c>
      <c r="C5" s="15">
        <f>SUM('年齢別人口表'!B5:B9)</f>
        <v>1727</v>
      </c>
      <c r="D5" s="20">
        <f>SUM('年齢別人口表'!C5:C9)</f>
        <v>1583</v>
      </c>
      <c r="E5" s="47">
        <f aca="true" t="shared" si="0" ref="E5:E26">C5+D5</f>
        <v>3310</v>
      </c>
    </row>
    <row r="6" spans="2:5" ht="17.25">
      <c r="B6" s="14" t="s">
        <v>131</v>
      </c>
      <c r="C6" s="22">
        <f>SUM('年齢別人口表'!B10:B14)</f>
        <v>1944</v>
      </c>
      <c r="D6" s="23">
        <f>SUM('年齢別人口表'!C10:C14)</f>
        <v>1806</v>
      </c>
      <c r="E6" s="37">
        <f t="shared" si="0"/>
        <v>3750</v>
      </c>
    </row>
    <row r="7" spans="2:5" ht="17.25">
      <c r="B7" s="14" t="s">
        <v>130</v>
      </c>
      <c r="C7" s="22">
        <f>SUM('年齢別人口表'!B15:B19)</f>
        <v>2087</v>
      </c>
      <c r="D7" s="23">
        <f>SUM('年齢別人口表'!C15:C19)</f>
        <v>1970</v>
      </c>
      <c r="E7" s="37">
        <f t="shared" si="0"/>
        <v>4057</v>
      </c>
    </row>
    <row r="8" spans="2:5" ht="17.25">
      <c r="B8" s="14" t="s">
        <v>129</v>
      </c>
      <c r="C8" s="22">
        <f>SUM('年齢別人口表'!B20:B24)</f>
        <v>2241</v>
      </c>
      <c r="D8" s="23">
        <f>SUM('年齢別人口表'!C20:C24)</f>
        <v>2202</v>
      </c>
      <c r="E8" s="37">
        <f t="shared" si="0"/>
        <v>4443</v>
      </c>
    </row>
    <row r="9" spans="2:5" ht="17.25">
      <c r="B9" s="14" t="s">
        <v>128</v>
      </c>
      <c r="C9" s="22">
        <f>SUM('年齢別人口表'!F5:F9)</f>
        <v>2335</v>
      </c>
      <c r="D9" s="23">
        <f>SUM('年齢別人口表'!G5:G9)</f>
        <v>2240</v>
      </c>
      <c r="E9" s="37">
        <f t="shared" si="0"/>
        <v>4575</v>
      </c>
    </row>
    <row r="10" spans="2:5" ht="17.25">
      <c r="B10" s="14" t="s">
        <v>127</v>
      </c>
      <c r="C10" s="22">
        <f>SUM('年齢別人口表'!F10:F14)</f>
        <v>2396</v>
      </c>
      <c r="D10" s="23">
        <f>SUM('年齢別人口表'!G10:G14)</f>
        <v>2211</v>
      </c>
      <c r="E10" s="37">
        <f t="shared" si="0"/>
        <v>4607</v>
      </c>
    </row>
    <row r="11" spans="2:5" ht="17.25">
      <c r="B11" s="14" t="s">
        <v>126</v>
      </c>
      <c r="C11" s="22">
        <f>SUM('年齢別人口表'!F15:F19)</f>
        <v>2961</v>
      </c>
      <c r="D11" s="23">
        <f>SUM('年齢別人口表'!G15:G19)</f>
        <v>2637</v>
      </c>
      <c r="E11" s="37">
        <f t="shared" si="0"/>
        <v>5598</v>
      </c>
    </row>
    <row r="12" spans="2:5" ht="17.25">
      <c r="B12" s="14" t="s">
        <v>125</v>
      </c>
      <c r="C12" s="22">
        <f>SUM('年齢別人口表'!F20:F24)</f>
        <v>2824</v>
      </c>
      <c r="D12" s="23">
        <f>SUM('年齢別人口表'!G20:G24)</f>
        <v>2718</v>
      </c>
      <c r="E12" s="37">
        <f t="shared" si="0"/>
        <v>5542</v>
      </c>
    </row>
    <row r="13" spans="2:5" ht="17.25">
      <c r="B13" s="14" t="s">
        <v>124</v>
      </c>
      <c r="C13" s="22">
        <f>SUM('年齢別人口表'!J5:J9)</f>
        <v>2601</v>
      </c>
      <c r="D13" s="23">
        <f>SUM('年齢別人口表'!K5:K9)</f>
        <v>2549</v>
      </c>
      <c r="E13" s="37">
        <f t="shared" si="0"/>
        <v>5150</v>
      </c>
    </row>
    <row r="14" spans="2:5" ht="17.25">
      <c r="B14" s="14" t="s">
        <v>123</v>
      </c>
      <c r="C14" s="22">
        <f>SUM('年齢別人口表'!J10:J14)</f>
        <v>2555</v>
      </c>
      <c r="D14" s="23">
        <f>SUM('年齢別人口表'!K10:K14)</f>
        <v>2396</v>
      </c>
      <c r="E14" s="37">
        <f t="shared" si="0"/>
        <v>4951</v>
      </c>
    </row>
    <row r="15" spans="2:5" ht="17.25">
      <c r="B15" s="14" t="s">
        <v>122</v>
      </c>
      <c r="C15" s="22">
        <f>SUM('年齢別人口表'!J15:J19)</f>
        <v>2518</v>
      </c>
      <c r="D15" s="23">
        <f>SUM('年齢別人口表'!K15:K19)</f>
        <v>2421</v>
      </c>
      <c r="E15" s="37">
        <f t="shared" si="0"/>
        <v>4939</v>
      </c>
    </row>
    <row r="16" spans="2:5" ht="17.25">
      <c r="B16" s="14" t="s">
        <v>121</v>
      </c>
      <c r="C16" s="22">
        <f>SUM('年齢別人口表'!J20:J24)</f>
        <v>3374</v>
      </c>
      <c r="D16" s="23">
        <f>SUM('年齢別人口表'!K20:K24)</f>
        <v>3512</v>
      </c>
      <c r="E16" s="37">
        <f t="shared" si="0"/>
        <v>6886</v>
      </c>
    </row>
    <row r="17" spans="2:5" ht="17.25">
      <c r="B17" s="14" t="s">
        <v>120</v>
      </c>
      <c r="C17" s="22">
        <f>SUM('年齢別人口表'!B28:B32)</f>
        <v>2824</v>
      </c>
      <c r="D17" s="23">
        <f>SUM('年齢別人口表'!C28:C32)</f>
        <v>2930</v>
      </c>
      <c r="E17" s="37">
        <f t="shared" si="0"/>
        <v>5754</v>
      </c>
    </row>
    <row r="18" spans="2:5" ht="17.25">
      <c r="B18" s="14" t="s">
        <v>119</v>
      </c>
      <c r="C18" s="22">
        <f>SUM('年齢別人口表'!B33:B37)</f>
        <v>2491</v>
      </c>
      <c r="D18" s="23">
        <f>SUM('年齢別人口表'!C33:C37)</f>
        <v>2818</v>
      </c>
      <c r="E18" s="37">
        <f t="shared" si="0"/>
        <v>5309</v>
      </c>
    </row>
    <row r="19" spans="2:5" ht="17.25">
      <c r="B19" s="14" t="s">
        <v>118</v>
      </c>
      <c r="C19" s="22">
        <f>SUM('年齢別人口表'!B38:B42)</f>
        <v>2313</v>
      </c>
      <c r="D19" s="23">
        <f>SUM('年齢別人口表'!C38:C42)</f>
        <v>2598</v>
      </c>
      <c r="E19" s="37">
        <f t="shared" si="0"/>
        <v>4911</v>
      </c>
    </row>
    <row r="20" spans="2:5" ht="17.25">
      <c r="B20" s="14" t="s">
        <v>117</v>
      </c>
      <c r="C20" s="22">
        <f>SUM('年齢別人口表'!B43:B47)</f>
        <v>1573</v>
      </c>
      <c r="D20" s="23">
        <f>SUM('年齢別人口表'!C43:C47)</f>
        <v>2052</v>
      </c>
      <c r="E20" s="37">
        <f t="shared" si="0"/>
        <v>3625</v>
      </c>
    </row>
    <row r="21" spans="2:5" ht="17.25">
      <c r="B21" s="14" t="s">
        <v>112</v>
      </c>
      <c r="C21" s="22">
        <f>SUM('年齢別人口表'!F28:F32)</f>
        <v>850</v>
      </c>
      <c r="D21" s="23">
        <f>SUM('年齢別人口表'!G28:G32)</f>
        <v>1495</v>
      </c>
      <c r="E21" s="37">
        <f t="shared" si="0"/>
        <v>2345</v>
      </c>
    </row>
    <row r="22" spans="2:5" ht="17.25">
      <c r="B22" s="14" t="s">
        <v>113</v>
      </c>
      <c r="C22" s="22">
        <f>SUM('年齢別人口表'!F33:F37)</f>
        <v>342</v>
      </c>
      <c r="D22" s="23">
        <f>SUM('年齢別人口表'!G33:G37)</f>
        <v>834</v>
      </c>
      <c r="E22" s="37">
        <f t="shared" si="0"/>
        <v>1176</v>
      </c>
    </row>
    <row r="23" spans="2:5" ht="17.25">
      <c r="B23" s="14" t="s">
        <v>114</v>
      </c>
      <c r="C23" s="22">
        <f>SUM('年齢別人口表'!F38:F42)</f>
        <v>130</v>
      </c>
      <c r="D23" s="23">
        <f>SUM('年齢別人口表'!G38:G42)</f>
        <v>426</v>
      </c>
      <c r="E23" s="37">
        <f t="shared" si="0"/>
        <v>556</v>
      </c>
    </row>
    <row r="24" spans="2:5" ht="17.25">
      <c r="B24" s="14" t="s">
        <v>115</v>
      </c>
      <c r="C24" s="22">
        <f>SUM('年齢別人口表'!F43:F47)</f>
        <v>18</v>
      </c>
      <c r="D24" s="23">
        <f>SUM('年齢別人口表'!G43:G47)</f>
        <v>107</v>
      </c>
      <c r="E24" s="37">
        <f t="shared" si="0"/>
        <v>125</v>
      </c>
    </row>
    <row r="25" spans="2:5" ht="17.25">
      <c r="B25" s="13" t="s">
        <v>116</v>
      </c>
      <c r="C25" s="22">
        <f>SUM('年齢別人口表'!J28:J32)</f>
        <v>2</v>
      </c>
      <c r="D25" s="23">
        <f>SUM('年齢別人口表'!K28:K32)</f>
        <v>4</v>
      </c>
      <c r="E25" s="37">
        <f t="shared" si="0"/>
        <v>6</v>
      </c>
    </row>
    <row r="26" spans="2:5" ht="18" thickBot="1">
      <c r="B26" s="3" t="s">
        <v>140</v>
      </c>
      <c r="C26" s="22">
        <f>SUM('年齢別人口表'!J33:J37)</f>
        <v>0</v>
      </c>
      <c r="D26" s="23">
        <f>SUM('年齢別人口表'!K33:K37)</f>
        <v>2</v>
      </c>
      <c r="E26" s="37">
        <f t="shared" si="0"/>
        <v>2</v>
      </c>
    </row>
    <row r="27" spans="2:5" ht="18.75" thickBot="1" thickTop="1">
      <c r="B27" s="46" t="s">
        <v>134</v>
      </c>
      <c r="C27" s="48">
        <f>SUM(C5:C26)</f>
        <v>40106</v>
      </c>
      <c r="D27" s="49">
        <f>SUM(D5:D26)</f>
        <v>41511</v>
      </c>
      <c r="E27" s="50">
        <f>C27+D27</f>
        <v>81617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2006-01-06T00:40:52Z</cp:lastPrinted>
  <dcterms:created xsi:type="dcterms:W3CDTF">2002-12-27T06:54:26Z</dcterms:created>
  <dcterms:modified xsi:type="dcterms:W3CDTF">2006-10-04T00:05:24Z</dcterms:modified>
  <cp:category/>
  <cp:version/>
  <cp:contentType/>
  <cp:contentStatus/>
</cp:coreProperties>
</file>