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7005" activeTab="0"/>
  </bookViews>
  <sheets>
    <sheet name="年齢別人口表" sheetId="1" r:id="rId1"/>
  </sheets>
  <definedNames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<sst xmlns="http://schemas.openxmlformats.org/spreadsheetml/2006/main" count="166" uniqueCount="143">
  <si>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</si>
  <si>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</si>
  <si>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</si>
  <si>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</si>
  <si>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</si>
  <si>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</si>
  <si>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</si>
  <si>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</si>
  <si>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</si>
  <si>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</si>
  <si>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</si>
  <si>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</si>
  <si>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</si>
  <si>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</si>
  <si>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</si>
  <si>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</si>
  <si>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</si>
  <si>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</si>
  <si>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</si>
  <si>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</si>
  <si>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</si>
  <si>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</si>
  <si>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</si>
  <si>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</si>
  <si>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</si>
  <si>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</si>
  <si>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</si>
  <si>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</si>
  <si>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</si>
  <si>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</si>
  <si>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</si>
  <si>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</si>
  <si>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</si>
  <si>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</si>
  <si>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</si>
  <si>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</si>
  <si>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</si>
  <si>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</si>
  <si>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</si>
  <si>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</si>
  <si>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</si>
  <si>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</si>
  <si>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</si>
  <si>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</si>
  <si>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</si>
  <si>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</si>
  <si>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</si>
  <si>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</si>
  <si>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</si>
  <si>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</si>
  <si>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</si>
  <si>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</si>
  <si>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</si>
  <si>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</si>
  <si>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</si>
  <si>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</si>
  <si>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</si>
  <si>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</si>
  <si>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</si>
  <si>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</si>
  <si>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</si>
  <si>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</si>
  <si>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</si>
  <si>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</si>
  <si>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</si>
  <si>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</si>
  <si>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</si>
  <si>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</si>
  <si>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</si>
  <si>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</si>
  <si>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</si>
  <si>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</si>
  <si>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</si>
  <si>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</si>
  <si>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</si>
  <si>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</si>
  <si>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</si>
  <si>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</si>
  <si>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</si>
  <si>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</si>
  <si>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</si>
  <si>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</si>
  <si>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</si>
  <si>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</si>
  <si>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</si>
  <si>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</si>
  <si>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</si>
  <si>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</si>
  <si>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</si>
  <si>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</si>
  <si>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</si>
  <si>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</si>
  <si>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</si>
  <si>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</si>
  <si>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</si>
  <si>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</si>
  <si>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</si>
  <si>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</si>
  <si>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</si>
  <si>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</si>
  <si>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</si>
  <si>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</si>
  <si>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</si>
  <si>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</si>
  <si>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</si>
  <si>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</si>
  <si>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</si>
  <si>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</si>
  <si>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</si>
  <si>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</si>
  <si>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</si>
  <si>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</si>
  <si>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</si>
  <si>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</si>
  <si>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</si>
  <si>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</si>
  <si>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</si>
  <si>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</si>
  <si>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</si>
  <si>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</si>
  <si>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</si>
  <si>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</si>
  <si>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</si>
  <si>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</si>
  <si>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</si>
  <si>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</si>
  <si>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</si>
  <si>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</si>
  <si>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</si>
  <si>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</si>
  <si>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</si>
  <si>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</si>
  <si>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</si>
  <si>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</si>
  <si>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</si>
  <si>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</si>
  <si>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</si>
  <si>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</si>
  <si>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</si>
  <si>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</si>
  <si>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</si>
  <si>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</si>
  <si>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平成26年10月1日現在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</si>
</sst>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J3" sqref="J3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10</v>
      </c>
      <c r="C5" s="17">
        <v>12</v>
      </c>
      <c r="D5" s="17">
        <v>22</v>
      </c>
      <c r="E5" s="18" t="s">
        <v>6</v>
      </c>
      <c r="F5" s="19">
        <v>10</v>
      </c>
      <c r="G5" s="20">
        <v>26</v>
      </c>
      <c r="H5" s="17">
        <v>36</v>
      </c>
      <c r="I5" s="21" t="s">
        <v>7</v>
      </c>
      <c r="J5" s="16">
        <v>0</v>
      </c>
      <c r="K5" s="17">
        <v>1</v>
      </c>
      <c r="L5" s="22">
        <v>1</v>
      </c>
      <c r="M5" s="23"/>
      <c r="N5" s="24" t="s">
        <v>115</v>
      </c>
      <c r="O5" s="25">
        <f>SUM(B5:B24)</f>
        <v>217</v>
      </c>
      <c r="P5" s="26">
        <f>SUM(C5:C24)</f>
        <v>241</v>
      </c>
      <c r="Q5" s="27">
        <f aca="true" t="shared" si="0" ref="Q5:Q10">O5+P5</f>
        <v>458</v>
      </c>
    </row>
    <row r="6" spans="1:17" ht="16.5" customHeight="1">
      <c r="A6" s="28" t="s">
        <v>8</v>
      </c>
      <c r="B6" s="29">
        <v>14</v>
      </c>
      <c r="C6" s="30">
        <v>9</v>
      </c>
      <c r="D6" s="30">
        <v>23</v>
      </c>
      <c r="E6" s="31" t="s">
        <v>9</v>
      </c>
      <c r="F6" s="32">
        <v>20</v>
      </c>
      <c r="G6" s="30">
        <v>24</v>
      </c>
      <c r="H6" s="30">
        <v>44</v>
      </c>
      <c r="I6" s="31" t="s">
        <v>10</v>
      </c>
      <c r="J6" s="29">
        <v>0</v>
      </c>
      <c r="K6" s="30">
        <v>0</v>
      </c>
      <c r="L6" s="34">
        <v>0</v>
      </c>
      <c r="M6" s="23"/>
      <c r="N6" s="35" t="s">
        <v>116</v>
      </c>
      <c r="O6" s="36">
        <f>SUM(B25:B44)</f>
        <v>410</v>
      </c>
      <c r="P6" s="37">
        <f>SUM(C25:C44)</f>
        <v>656</v>
      </c>
      <c r="Q6" s="38">
        <f t="shared" si="0"/>
        <v>1066</v>
      </c>
    </row>
    <row r="7" spans="1:17" ht="16.5" customHeight="1">
      <c r="A7" s="28" t="s">
        <v>11</v>
      </c>
      <c r="B7" s="29">
        <v>5</v>
      </c>
      <c r="C7" s="30">
        <v>17</v>
      </c>
      <c r="D7" s="30">
        <v>22</v>
      </c>
      <c r="E7" s="31" t="s">
        <v>12</v>
      </c>
      <c r="F7" s="32">
        <v>19</v>
      </c>
      <c r="G7" s="30">
        <v>26</v>
      </c>
      <c r="H7" s="30">
        <v>45</v>
      </c>
      <c r="I7" s="31" t="s">
        <v>13</v>
      </c>
      <c r="J7" s="29">
        <v>1</v>
      </c>
      <c r="K7" s="30">
        <v>0</v>
      </c>
      <c r="L7" s="34">
        <v>1</v>
      </c>
      <c r="M7" s="23"/>
      <c r="N7" s="35" t="s">
        <v>117</v>
      </c>
      <c r="O7" s="36">
        <f>SUM(F5:F24)</f>
        <v>249</v>
      </c>
      <c r="P7" s="37">
        <f>SUM(G5:G24)</f>
        <v>308</v>
      </c>
      <c r="Q7" s="38">
        <f t="shared" si="0"/>
        <v>557</v>
      </c>
    </row>
    <row r="8" spans="1:17" ht="16.5" customHeight="1">
      <c r="A8" s="28" t="s">
        <v>14</v>
      </c>
      <c r="B8" s="29">
        <v>16</v>
      </c>
      <c r="C8" s="30">
        <v>8</v>
      </c>
      <c r="D8" s="30">
        <v>24</v>
      </c>
      <c r="E8" s="31" t="s">
        <v>15</v>
      </c>
      <c r="F8" s="32">
        <v>13</v>
      </c>
      <c r="G8" s="30">
        <v>18</v>
      </c>
      <c r="H8" s="30">
        <v>31</v>
      </c>
      <c r="I8" s="31" t="s">
        <v>16</v>
      </c>
      <c r="J8" s="29">
        <v>2</v>
      </c>
      <c r="K8" s="30">
        <v>0</v>
      </c>
      <c r="L8" s="34">
        <v>2</v>
      </c>
      <c r="M8" s="23"/>
      <c r="N8" s="35" t="s">
        <v>118</v>
      </c>
      <c r="O8" s="36">
        <f>SUM(F25:F44)</f>
        <v>29</v>
      </c>
      <c r="P8" s="37">
        <f>SUM(G25:G44)</f>
        <v>39</v>
      </c>
      <c r="Q8" s="38">
        <f t="shared" si="0"/>
        <v>68</v>
      </c>
    </row>
    <row r="9" spans="1:17" ht="16.5" customHeight="1">
      <c r="A9" s="28" t="s">
        <v>17</v>
      </c>
      <c r="B9" s="29">
        <v>9</v>
      </c>
      <c r="C9" s="30">
        <v>7</v>
      </c>
      <c r="D9" s="30">
        <v>16</v>
      </c>
      <c r="E9" s="31" t="s">
        <v>18</v>
      </c>
      <c r="F9" s="32">
        <v>15</v>
      </c>
      <c r="G9" s="30">
        <v>26</v>
      </c>
      <c r="H9" s="30">
        <v>41</v>
      </c>
      <c r="I9" s="31" t="s">
        <v>19</v>
      </c>
      <c r="J9" s="29">
        <v>1</v>
      </c>
      <c r="K9" s="30">
        <v>0</v>
      </c>
      <c r="L9" s="34">
        <v>1</v>
      </c>
      <c r="M9" s="23"/>
      <c r="N9" s="35" t="s">
        <v>119</v>
      </c>
      <c r="O9" s="36">
        <f>SUM(J5:J24)</f>
        <v>4</v>
      </c>
      <c r="P9" s="37">
        <f>SUM(K5:K24)</f>
        <v>3</v>
      </c>
      <c r="Q9" s="38">
        <f t="shared" si="0"/>
        <v>7</v>
      </c>
    </row>
    <row r="10" spans="1:17" ht="16.5" customHeight="1" thickBot="1">
      <c r="A10" s="28" t="s">
        <v>20</v>
      </c>
      <c r="B10" s="29">
        <v>12</v>
      </c>
      <c r="C10" s="30">
        <v>9</v>
      </c>
      <c r="D10" s="30">
        <v>21</v>
      </c>
      <c r="E10" s="31" t="s">
        <v>21</v>
      </c>
      <c r="F10" s="32">
        <v>16</v>
      </c>
      <c r="G10" s="30">
        <v>30</v>
      </c>
      <c r="H10" s="30">
        <v>46</v>
      </c>
      <c r="I10" s="31" t="s">
        <v>22</v>
      </c>
      <c r="J10" s="29">
        <v>0</v>
      </c>
      <c r="K10" s="30">
        <v>0</v>
      </c>
      <c r="L10" s="34">
        <v>0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0"/>
        <v>0</v>
      </c>
    </row>
    <row r="11" spans="1:17" ht="16.5" customHeight="1" thickBot="1" thickTop="1">
      <c r="A11" s="28" t="s">
        <v>23</v>
      </c>
      <c r="B11" s="29">
        <v>13</v>
      </c>
      <c r="C11" s="30">
        <v>8</v>
      </c>
      <c r="D11" s="30">
        <v>21</v>
      </c>
      <c r="E11" s="31" t="s">
        <v>24</v>
      </c>
      <c r="F11" s="32">
        <v>13</v>
      </c>
      <c r="G11" s="30">
        <v>16</v>
      </c>
      <c r="H11" s="30">
        <v>29</v>
      </c>
      <c r="I11" s="31" t="s">
        <v>25</v>
      </c>
      <c r="J11" s="29">
        <v>0</v>
      </c>
      <c r="K11" s="30">
        <v>0</v>
      </c>
      <c r="L11" s="34">
        <v>0</v>
      </c>
      <c r="M11" s="23"/>
      <c r="N11" s="43" t="s">
        <v>2</v>
      </c>
      <c r="O11" s="44">
        <f>SUM(O5:O10)</f>
        <v>909</v>
      </c>
      <c r="P11" s="45">
        <f>SUM(P5:P10)</f>
        <v>1247</v>
      </c>
      <c r="Q11" s="46">
        <f>SUM(Q5:Q10)</f>
        <v>2156</v>
      </c>
    </row>
    <row r="12" spans="1:13" ht="16.5" customHeight="1" thickBot="1">
      <c r="A12" s="28" t="s">
        <v>26</v>
      </c>
      <c r="B12" s="29">
        <v>8</v>
      </c>
      <c r="C12" s="30">
        <v>11</v>
      </c>
      <c r="D12" s="30">
        <v>19</v>
      </c>
      <c r="E12" s="31" t="s">
        <v>27</v>
      </c>
      <c r="F12" s="32">
        <v>19</v>
      </c>
      <c r="G12" s="30">
        <v>17</v>
      </c>
      <c r="H12" s="30">
        <v>36</v>
      </c>
      <c r="I12" s="31" t="s">
        <v>28</v>
      </c>
      <c r="J12" s="29">
        <v>0</v>
      </c>
      <c r="K12" s="30">
        <v>1</v>
      </c>
      <c r="L12" s="34">
        <v>1</v>
      </c>
      <c r="M12" s="23"/>
    </row>
    <row r="13" spans="1:17" ht="16.5" customHeight="1" thickBot="1">
      <c r="A13" s="28" t="s">
        <v>29</v>
      </c>
      <c r="B13" s="29">
        <v>10</v>
      </c>
      <c r="C13" s="30">
        <v>17</v>
      </c>
      <c r="D13" s="30">
        <v>27</v>
      </c>
      <c r="E13" s="31" t="s">
        <v>30</v>
      </c>
      <c r="F13" s="32">
        <v>17</v>
      </c>
      <c r="G13" s="30">
        <v>16</v>
      </c>
      <c r="H13" s="30">
        <v>33</v>
      </c>
      <c r="I13" s="31" t="s">
        <v>31</v>
      </c>
      <c r="J13" s="29">
        <v>0</v>
      </c>
      <c r="K13" s="30">
        <v>0</v>
      </c>
      <c r="L13" s="34"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10</v>
      </c>
      <c r="C14" s="30">
        <v>6</v>
      </c>
      <c r="D14" s="30">
        <v>16</v>
      </c>
      <c r="E14" s="31" t="s">
        <v>33</v>
      </c>
      <c r="F14" s="32">
        <v>14</v>
      </c>
      <c r="G14" s="30">
        <v>24</v>
      </c>
      <c r="H14" s="30">
        <v>38</v>
      </c>
      <c r="I14" s="31" t="s">
        <v>34</v>
      </c>
      <c r="J14" s="29">
        <v>0</v>
      </c>
      <c r="K14" s="30">
        <v>1</v>
      </c>
      <c r="L14" s="34">
        <v>1</v>
      </c>
      <c r="M14" s="23"/>
      <c r="N14" s="48" t="s">
        <v>121</v>
      </c>
      <c r="O14" s="49">
        <f>SUM(B5:B9)</f>
        <v>54</v>
      </c>
      <c r="P14" s="50">
        <f>SUM(C5:C9)</f>
        <v>53</v>
      </c>
      <c r="Q14" s="27">
        <f aca="true" t="shared" si="1" ref="Q14:Q34">O14+P14</f>
        <v>107</v>
      </c>
    </row>
    <row r="15" spans="1:17" ht="16.5" customHeight="1">
      <c r="A15" s="28" t="s">
        <v>35</v>
      </c>
      <c r="B15" s="29">
        <v>12</v>
      </c>
      <c r="C15" s="30">
        <v>7</v>
      </c>
      <c r="D15" s="30">
        <v>19</v>
      </c>
      <c r="E15" s="31" t="s">
        <v>36</v>
      </c>
      <c r="F15" s="32">
        <v>19</v>
      </c>
      <c r="G15" s="30">
        <v>12</v>
      </c>
      <c r="H15" s="30">
        <v>31</v>
      </c>
      <c r="I15" s="31" t="s">
        <v>37</v>
      </c>
      <c r="J15" s="29">
        <v>0</v>
      </c>
      <c r="K15" s="30">
        <v>0</v>
      </c>
      <c r="L15" s="34">
        <v>0</v>
      </c>
      <c r="M15" s="23"/>
      <c r="N15" s="51" t="s">
        <v>122</v>
      </c>
      <c r="O15" s="52">
        <f>SUM(B10:B14)</f>
        <v>53</v>
      </c>
      <c r="P15" s="53">
        <f>SUM(C10:C14)</f>
        <v>51</v>
      </c>
      <c r="Q15" s="38">
        <f t="shared" si="1"/>
        <v>104</v>
      </c>
    </row>
    <row r="16" spans="1:17" ht="16.5" customHeight="1">
      <c r="A16" s="28" t="s">
        <v>38</v>
      </c>
      <c r="B16" s="29">
        <v>5</v>
      </c>
      <c r="C16" s="30">
        <v>13</v>
      </c>
      <c r="D16" s="30">
        <v>18</v>
      </c>
      <c r="E16" s="31" t="s">
        <v>39</v>
      </c>
      <c r="F16" s="32">
        <v>11</v>
      </c>
      <c r="G16" s="30">
        <v>16</v>
      </c>
      <c r="H16" s="30">
        <v>27</v>
      </c>
      <c r="I16" s="31" t="s">
        <v>40</v>
      </c>
      <c r="J16" s="29">
        <v>0</v>
      </c>
      <c r="K16" s="30">
        <v>0</v>
      </c>
      <c r="L16" s="34">
        <v>0</v>
      </c>
      <c r="M16" s="23"/>
      <c r="N16" s="51" t="s">
        <v>123</v>
      </c>
      <c r="O16" s="52">
        <f>SUM(B15:B19)</f>
        <v>47</v>
      </c>
      <c r="P16" s="53">
        <f>SUM(C15:C19)</f>
        <v>51</v>
      </c>
      <c r="Q16" s="38">
        <f t="shared" si="1"/>
        <v>98</v>
      </c>
    </row>
    <row r="17" spans="1:17" ht="16.5" customHeight="1">
      <c r="A17" s="28" t="s">
        <v>41</v>
      </c>
      <c r="B17" s="29">
        <v>10</v>
      </c>
      <c r="C17" s="30">
        <v>13</v>
      </c>
      <c r="D17" s="30">
        <v>23</v>
      </c>
      <c r="E17" s="31" t="s">
        <v>42</v>
      </c>
      <c r="F17" s="32">
        <v>8</v>
      </c>
      <c r="G17" s="30">
        <v>12</v>
      </c>
      <c r="H17" s="30">
        <v>20</v>
      </c>
      <c r="I17" s="31" t="s">
        <v>43</v>
      </c>
      <c r="J17" s="29">
        <v>0</v>
      </c>
      <c r="K17" s="30">
        <v>0</v>
      </c>
      <c r="L17" s="34">
        <v>0</v>
      </c>
      <c r="M17" s="23"/>
      <c r="N17" s="51" t="s">
        <v>124</v>
      </c>
      <c r="O17" s="52">
        <f>SUM(B20:B24)</f>
        <v>63</v>
      </c>
      <c r="P17" s="53">
        <f>SUM(C20:C24)</f>
        <v>86</v>
      </c>
      <c r="Q17" s="38">
        <f t="shared" si="1"/>
        <v>149</v>
      </c>
    </row>
    <row r="18" spans="1:17" ht="16.5" customHeight="1">
      <c r="A18" s="28" t="s">
        <v>44</v>
      </c>
      <c r="B18" s="29">
        <v>11</v>
      </c>
      <c r="C18" s="30">
        <v>9</v>
      </c>
      <c r="D18" s="30">
        <v>20</v>
      </c>
      <c r="E18" s="31" t="s">
        <v>45</v>
      </c>
      <c r="F18" s="32">
        <v>4</v>
      </c>
      <c r="G18" s="30">
        <v>12</v>
      </c>
      <c r="H18" s="30">
        <v>16</v>
      </c>
      <c r="I18" s="31" t="s">
        <v>46</v>
      </c>
      <c r="J18" s="29">
        <v>0</v>
      </c>
      <c r="K18" s="30">
        <v>0</v>
      </c>
      <c r="L18" s="34">
        <v>0</v>
      </c>
      <c r="M18" s="23"/>
      <c r="N18" s="51" t="s">
        <v>125</v>
      </c>
      <c r="O18" s="54">
        <f>SUM(B25:B29)</f>
        <v>97</v>
      </c>
      <c r="P18" s="55">
        <f>SUM(C25:C29)</f>
        <v>164</v>
      </c>
      <c r="Q18" s="38">
        <f t="shared" si="1"/>
        <v>261</v>
      </c>
    </row>
    <row r="19" spans="1:17" ht="16.5" customHeight="1">
      <c r="A19" s="28" t="s">
        <v>47</v>
      </c>
      <c r="B19" s="29">
        <v>9</v>
      </c>
      <c r="C19" s="30">
        <v>9</v>
      </c>
      <c r="D19" s="30">
        <v>18</v>
      </c>
      <c r="E19" s="31" t="s">
        <v>48</v>
      </c>
      <c r="F19" s="32">
        <v>4</v>
      </c>
      <c r="G19" s="30">
        <v>1</v>
      </c>
      <c r="H19" s="30">
        <v>5</v>
      </c>
      <c r="I19" s="31" t="s">
        <v>49</v>
      </c>
      <c r="J19" s="29">
        <v>0</v>
      </c>
      <c r="K19" s="30">
        <v>0</v>
      </c>
      <c r="L19" s="34">
        <v>0</v>
      </c>
      <c r="M19" s="23"/>
      <c r="N19" s="51" t="s">
        <v>126</v>
      </c>
      <c r="O19" s="52">
        <f>SUM(B30:B34)</f>
        <v>100</v>
      </c>
      <c r="P19" s="53">
        <f>SUM(C30:C34)</f>
        <v>148</v>
      </c>
      <c r="Q19" s="38">
        <f t="shared" si="1"/>
        <v>248</v>
      </c>
    </row>
    <row r="20" spans="1:17" ht="16.5" customHeight="1">
      <c r="A20" s="28" t="s">
        <v>50</v>
      </c>
      <c r="B20" s="29">
        <v>12</v>
      </c>
      <c r="C20" s="30">
        <v>17</v>
      </c>
      <c r="D20" s="30">
        <v>29</v>
      </c>
      <c r="E20" s="31" t="s">
        <v>51</v>
      </c>
      <c r="F20" s="32">
        <v>9</v>
      </c>
      <c r="G20" s="56">
        <v>8</v>
      </c>
      <c r="H20" s="30">
        <v>17</v>
      </c>
      <c r="I20" s="31" t="s">
        <v>52</v>
      </c>
      <c r="J20" s="29">
        <v>0</v>
      </c>
      <c r="K20" s="30">
        <v>0</v>
      </c>
      <c r="L20" s="34">
        <v>0</v>
      </c>
      <c r="M20" s="23"/>
      <c r="N20" s="51" t="s">
        <v>127</v>
      </c>
      <c r="O20" s="52">
        <f>SUM(B35:B39)</f>
        <v>109</v>
      </c>
      <c r="P20" s="53">
        <f>SUM(C35:C39)</f>
        <v>177</v>
      </c>
      <c r="Q20" s="38">
        <f t="shared" si="1"/>
        <v>286</v>
      </c>
    </row>
    <row r="21" spans="1:17" ht="16.5" customHeight="1">
      <c r="A21" s="28" t="s">
        <v>53</v>
      </c>
      <c r="B21" s="29">
        <v>19</v>
      </c>
      <c r="C21" s="30">
        <v>12</v>
      </c>
      <c r="D21" s="30">
        <v>31</v>
      </c>
      <c r="E21" s="31" t="s">
        <v>54</v>
      </c>
      <c r="F21" s="32">
        <v>15</v>
      </c>
      <c r="G21" s="56">
        <v>7</v>
      </c>
      <c r="H21" s="30">
        <v>22</v>
      </c>
      <c r="I21" s="57" t="s">
        <v>55</v>
      </c>
      <c r="J21" s="29">
        <v>0</v>
      </c>
      <c r="K21" s="30">
        <v>0</v>
      </c>
      <c r="L21" s="34">
        <v>0</v>
      </c>
      <c r="M21" s="23"/>
      <c r="N21" s="51" t="s">
        <v>128</v>
      </c>
      <c r="O21" s="52">
        <f>SUM(B40:B44)</f>
        <v>104</v>
      </c>
      <c r="P21" s="53">
        <f>SUM(C40:C44)</f>
        <v>167</v>
      </c>
      <c r="Q21" s="38">
        <f t="shared" si="1"/>
        <v>271</v>
      </c>
    </row>
    <row r="22" spans="1:17" ht="16.5" customHeight="1">
      <c r="A22" s="28" t="s">
        <v>56</v>
      </c>
      <c r="B22" s="29">
        <v>11</v>
      </c>
      <c r="C22" s="30">
        <v>13</v>
      </c>
      <c r="D22" s="30">
        <v>24</v>
      </c>
      <c r="E22" s="31" t="s">
        <v>57</v>
      </c>
      <c r="F22" s="32">
        <v>10</v>
      </c>
      <c r="G22" s="56">
        <v>7</v>
      </c>
      <c r="H22" s="30">
        <v>17</v>
      </c>
      <c r="I22" s="57" t="s">
        <v>58</v>
      </c>
      <c r="J22" s="29">
        <v>0</v>
      </c>
      <c r="K22" s="30">
        <v>0</v>
      </c>
      <c r="L22" s="34">
        <v>0</v>
      </c>
      <c r="M22" s="23"/>
      <c r="N22" s="51" t="s">
        <v>129</v>
      </c>
      <c r="O22" s="52">
        <f>SUM(F5:F9)</f>
        <v>77</v>
      </c>
      <c r="P22" s="53">
        <f>SUM(G5:G9)</f>
        <v>120</v>
      </c>
      <c r="Q22" s="38">
        <f t="shared" si="1"/>
        <v>197</v>
      </c>
    </row>
    <row r="23" spans="1:17" ht="16.5" customHeight="1">
      <c r="A23" s="28" t="s">
        <v>59</v>
      </c>
      <c r="B23" s="29">
        <v>12</v>
      </c>
      <c r="C23" s="30">
        <v>18</v>
      </c>
      <c r="D23" s="30">
        <v>30</v>
      </c>
      <c r="E23" s="31" t="s">
        <v>60</v>
      </c>
      <c r="F23" s="32">
        <v>8</v>
      </c>
      <c r="G23" s="56">
        <v>6</v>
      </c>
      <c r="H23" s="30">
        <v>14</v>
      </c>
      <c r="I23" s="57" t="s">
        <v>61</v>
      </c>
      <c r="J23" s="29">
        <v>0</v>
      </c>
      <c r="K23" s="30">
        <v>0</v>
      </c>
      <c r="L23" s="34">
        <v>0</v>
      </c>
      <c r="M23" s="23"/>
      <c r="N23" s="51" t="s">
        <v>130</v>
      </c>
      <c r="O23" s="52">
        <f>SUM(F10:F14)</f>
        <v>79</v>
      </c>
      <c r="P23" s="53">
        <f>SUM(G10:G14)</f>
        <v>103</v>
      </c>
      <c r="Q23" s="38">
        <f t="shared" si="1"/>
        <v>182</v>
      </c>
    </row>
    <row r="24" spans="1:17" ht="16.5" customHeight="1">
      <c r="A24" s="28" t="s">
        <v>62</v>
      </c>
      <c r="B24" s="29">
        <v>9</v>
      </c>
      <c r="C24" s="30">
        <v>26</v>
      </c>
      <c r="D24" s="33">
        <v>35</v>
      </c>
      <c r="E24" s="31" t="s">
        <v>63</v>
      </c>
      <c r="F24" s="16">
        <v>5</v>
      </c>
      <c r="G24" s="58">
        <v>4</v>
      </c>
      <c r="H24" s="33">
        <v>9</v>
      </c>
      <c r="I24" s="59" t="s">
        <v>64</v>
      </c>
      <c r="J24" s="16">
        <v>0</v>
      </c>
      <c r="K24" s="17">
        <v>0</v>
      </c>
      <c r="L24" s="22">
        <v>0</v>
      </c>
      <c r="M24" s="23"/>
      <c r="N24" s="51" t="s">
        <v>131</v>
      </c>
      <c r="O24" s="52">
        <f>SUM(F15:F19)</f>
        <v>46</v>
      </c>
      <c r="P24" s="53">
        <f>SUM(G15:G19)</f>
        <v>53</v>
      </c>
      <c r="Q24" s="38">
        <f t="shared" si="1"/>
        <v>99</v>
      </c>
    </row>
    <row r="25" spans="1:17" ht="16.5" customHeight="1">
      <c r="A25" s="28" t="s">
        <v>65</v>
      </c>
      <c r="B25" s="19">
        <v>13</v>
      </c>
      <c r="C25" s="17">
        <v>41</v>
      </c>
      <c r="D25" s="17">
        <v>54</v>
      </c>
      <c r="E25" s="31" t="s">
        <v>66</v>
      </c>
      <c r="F25" s="29">
        <v>4</v>
      </c>
      <c r="G25" s="56">
        <v>3</v>
      </c>
      <c r="H25" s="17">
        <v>7</v>
      </c>
      <c r="I25" s="60" t="s">
        <v>67</v>
      </c>
      <c r="J25" s="61">
        <v>0</v>
      </c>
      <c r="K25" s="62">
        <v>0</v>
      </c>
      <c r="L25" s="63">
        <f>J25+K25</f>
        <v>0</v>
      </c>
      <c r="M25" s="64"/>
      <c r="N25" s="51" t="s">
        <v>132</v>
      </c>
      <c r="O25" s="52">
        <f>SUM(F20:F24)</f>
        <v>47</v>
      </c>
      <c r="P25" s="53">
        <f>SUM(G20:G24)</f>
        <v>32</v>
      </c>
      <c r="Q25" s="38">
        <f t="shared" si="1"/>
        <v>79</v>
      </c>
    </row>
    <row r="26" spans="1:17" ht="16.5" customHeight="1">
      <c r="A26" s="28" t="s">
        <v>68</v>
      </c>
      <c r="B26" s="32">
        <v>14</v>
      </c>
      <c r="C26" s="30">
        <v>34</v>
      </c>
      <c r="D26" s="30">
        <v>48</v>
      </c>
      <c r="E26" s="31" t="s">
        <v>69</v>
      </c>
      <c r="F26" s="29">
        <v>3</v>
      </c>
      <c r="G26" s="56">
        <v>7</v>
      </c>
      <c r="H26" s="30">
        <v>10</v>
      </c>
      <c r="I26" s="60" t="s">
        <v>70</v>
      </c>
      <c r="J26" s="61">
        <v>0</v>
      </c>
      <c r="K26" s="62">
        <v>0</v>
      </c>
      <c r="L26" s="63">
        <f>J26+K26</f>
        <v>0</v>
      </c>
      <c r="M26" s="64"/>
      <c r="N26" s="51" t="s">
        <v>133</v>
      </c>
      <c r="O26" s="52">
        <f>SUM(F25:F29)</f>
        <v>11</v>
      </c>
      <c r="P26" s="53">
        <f>SUM(G25:G29)</f>
        <v>20</v>
      </c>
      <c r="Q26" s="38">
        <f t="shared" si="1"/>
        <v>31</v>
      </c>
    </row>
    <row r="27" spans="1:17" ht="16.5" customHeight="1">
      <c r="A27" s="28" t="s">
        <v>71</v>
      </c>
      <c r="B27" s="32">
        <v>25</v>
      </c>
      <c r="C27" s="30">
        <v>32</v>
      </c>
      <c r="D27" s="30">
        <v>57</v>
      </c>
      <c r="E27" s="31" t="s">
        <v>72</v>
      </c>
      <c r="F27" s="29">
        <v>2</v>
      </c>
      <c r="G27" s="56">
        <v>6</v>
      </c>
      <c r="H27" s="30">
        <v>8</v>
      </c>
      <c r="I27" s="60" t="s">
        <v>73</v>
      </c>
      <c r="J27" s="61">
        <v>0</v>
      </c>
      <c r="K27" s="62">
        <v>0</v>
      </c>
      <c r="L27" s="63">
        <f>J27+K27</f>
        <v>0</v>
      </c>
      <c r="M27" s="64"/>
      <c r="N27" s="51" t="s">
        <v>134</v>
      </c>
      <c r="O27" s="52">
        <f>SUM(F30:F34)</f>
        <v>12</v>
      </c>
      <c r="P27" s="53">
        <f>SUM(G30:G34)</f>
        <v>9</v>
      </c>
      <c r="Q27" s="38">
        <f t="shared" si="1"/>
        <v>21</v>
      </c>
    </row>
    <row r="28" spans="1:17" ht="16.5" customHeight="1">
      <c r="A28" s="28" t="s">
        <v>74</v>
      </c>
      <c r="B28" s="32">
        <v>19</v>
      </c>
      <c r="C28" s="30">
        <v>28</v>
      </c>
      <c r="D28" s="30">
        <v>47</v>
      </c>
      <c r="E28" s="31" t="s">
        <v>75</v>
      </c>
      <c r="F28" s="29">
        <v>1</v>
      </c>
      <c r="G28" s="56">
        <v>2</v>
      </c>
      <c r="H28" s="30">
        <v>3</v>
      </c>
      <c r="I28" s="60" t="s">
        <v>76</v>
      </c>
      <c r="J28" s="61">
        <v>0</v>
      </c>
      <c r="K28" s="62">
        <v>0</v>
      </c>
      <c r="L28" s="63">
        <f>J28+K28</f>
        <v>0</v>
      </c>
      <c r="M28" s="64"/>
      <c r="N28" s="51" t="s">
        <v>135</v>
      </c>
      <c r="O28" s="52">
        <f>SUM(F35:F39)</f>
        <v>4</v>
      </c>
      <c r="P28" s="53">
        <f>SUM(G35:G39)</f>
        <v>6</v>
      </c>
      <c r="Q28" s="38">
        <f t="shared" si="1"/>
        <v>10</v>
      </c>
    </row>
    <row r="29" spans="1:17" ht="16.5" customHeight="1">
      <c r="A29" s="28" t="s">
        <v>77</v>
      </c>
      <c r="B29" s="32">
        <v>26</v>
      </c>
      <c r="C29" s="30">
        <v>29</v>
      </c>
      <c r="D29" s="30">
        <v>55</v>
      </c>
      <c r="E29" s="31" t="s">
        <v>78</v>
      </c>
      <c r="F29" s="29">
        <v>1</v>
      </c>
      <c r="G29" s="56">
        <v>2</v>
      </c>
      <c r="H29" s="30">
        <v>3</v>
      </c>
      <c r="I29" s="60" t="s">
        <v>79</v>
      </c>
      <c r="J29" s="61">
        <v>0</v>
      </c>
      <c r="K29" s="62">
        <v>0</v>
      </c>
      <c r="L29" s="63">
        <f>J29+K29</f>
        <v>0</v>
      </c>
      <c r="M29" s="64"/>
      <c r="N29" s="51" t="s">
        <v>136</v>
      </c>
      <c r="O29" s="52">
        <f>SUM(F40:F44)</f>
        <v>2</v>
      </c>
      <c r="P29" s="53">
        <f>SUM(G40:G44)</f>
        <v>4</v>
      </c>
      <c r="Q29" s="38">
        <f t="shared" si="1"/>
        <v>6</v>
      </c>
    </row>
    <row r="30" spans="1:17" ht="16.5" customHeight="1">
      <c r="A30" s="28" t="s">
        <v>80</v>
      </c>
      <c r="B30" s="32">
        <v>19</v>
      </c>
      <c r="C30" s="30">
        <v>29</v>
      </c>
      <c r="D30" s="30">
        <v>48</v>
      </c>
      <c r="E30" s="31" t="s">
        <v>81</v>
      </c>
      <c r="F30" s="29">
        <v>2</v>
      </c>
      <c r="G30" s="56">
        <v>0</v>
      </c>
      <c r="H30" s="30">
        <v>2</v>
      </c>
      <c r="I30" s="60"/>
      <c r="J30" s="61"/>
      <c r="K30" s="62"/>
      <c r="L30" s="63"/>
      <c r="M30" s="64"/>
      <c r="N30" s="51" t="s">
        <v>137</v>
      </c>
      <c r="O30" s="52">
        <f>SUM(J5:J9)</f>
        <v>4</v>
      </c>
      <c r="P30" s="53">
        <f>SUM(K5:K9)</f>
        <v>1</v>
      </c>
      <c r="Q30" s="38">
        <f t="shared" si="1"/>
        <v>5</v>
      </c>
    </row>
    <row r="31" spans="1:17" ht="16.5" customHeight="1">
      <c r="A31" s="28" t="s">
        <v>82</v>
      </c>
      <c r="B31" s="32">
        <v>28</v>
      </c>
      <c r="C31" s="30">
        <v>31</v>
      </c>
      <c r="D31" s="30">
        <v>59</v>
      </c>
      <c r="E31" s="31" t="s">
        <v>83</v>
      </c>
      <c r="F31" s="29">
        <v>2</v>
      </c>
      <c r="G31" s="56">
        <v>3</v>
      </c>
      <c r="H31" s="30">
        <v>5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2</v>
      </c>
      <c r="Q31" s="38">
        <f t="shared" si="1"/>
        <v>2</v>
      </c>
    </row>
    <row r="32" spans="1:17" ht="16.5" customHeight="1">
      <c r="A32" s="28" t="s">
        <v>84</v>
      </c>
      <c r="B32" s="32">
        <v>19</v>
      </c>
      <c r="C32" s="30">
        <v>30</v>
      </c>
      <c r="D32" s="30">
        <v>49</v>
      </c>
      <c r="E32" s="31" t="s">
        <v>85</v>
      </c>
      <c r="F32" s="29">
        <v>3</v>
      </c>
      <c r="G32" s="56">
        <v>1</v>
      </c>
      <c r="H32" s="30">
        <v>4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0</v>
      </c>
      <c r="Q32" s="38">
        <f t="shared" si="1"/>
        <v>0</v>
      </c>
    </row>
    <row r="33" spans="1:17" ht="16.5" customHeight="1">
      <c r="A33" s="28" t="s">
        <v>86</v>
      </c>
      <c r="B33" s="32">
        <v>21</v>
      </c>
      <c r="C33" s="30">
        <v>31</v>
      </c>
      <c r="D33" s="30">
        <v>52</v>
      </c>
      <c r="E33" s="31" t="s">
        <v>87</v>
      </c>
      <c r="F33" s="29">
        <v>2</v>
      </c>
      <c r="G33" s="56">
        <v>2</v>
      </c>
      <c r="H33" s="30">
        <v>4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1"/>
        <v>0</v>
      </c>
    </row>
    <row r="34" spans="1:17" ht="16.5" customHeight="1">
      <c r="A34" s="28" t="s">
        <v>88</v>
      </c>
      <c r="B34" s="32">
        <v>13</v>
      </c>
      <c r="C34" s="30">
        <v>27</v>
      </c>
      <c r="D34" s="30">
        <v>40</v>
      </c>
      <c r="E34" s="31" t="s">
        <v>89</v>
      </c>
      <c r="F34" s="29">
        <v>3</v>
      </c>
      <c r="G34" s="56">
        <v>3</v>
      </c>
      <c r="H34" s="30">
        <v>6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1"/>
        <v>0</v>
      </c>
    </row>
    <row r="35" spans="1:17" ht="16.5" customHeight="1" thickBot="1">
      <c r="A35" s="28" t="s">
        <v>90</v>
      </c>
      <c r="B35" s="32">
        <v>17</v>
      </c>
      <c r="C35" s="30">
        <v>28</v>
      </c>
      <c r="D35" s="30">
        <v>45</v>
      </c>
      <c r="E35" s="31" t="s">
        <v>91</v>
      </c>
      <c r="F35" s="29">
        <v>0</v>
      </c>
      <c r="G35" s="56">
        <v>2</v>
      </c>
      <c r="H35" s="30">
        <v>2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18</v>
      </c>
      <c r="C36" s="30">
        <v>47</v>
      </c>
      <c r="D36" s="30">
        <v>65</v>
      </c>
      <c r="E36" s="31" t="s">
        <v>93</v>
      </c>
      <c r="F36" s="29">
        <v>1</v>
      </c>
      <c r="G36" s="56">
        <v>1</v>
      </c>
      <c r="H36" s="30">
        <v>2</v>
      </c>
      <c r="I36" s="68"/>
      <c r="J36" s="32"/>
      <c r="K36" s="56"/>
      <c r="L36" s="34"/>
      <c r="M36" s="23"/>
      <c r="N36" s="76" t="s">
        <v>2</v>
      </c>
      <c r="O36" s="77">
        <f>SUM(O14:O35)</f>
        <v>909</v>
      </c>
      <c r="P36" s="78">
        <f>SUM(P14:P35)</f>
        <v>1247</v>
      </c>
      <c r="Q36" s="46">
        <f>O36+P36</f>
        <v>2156</v>
      </c>
    </row>
    <row r="37" spans="1:13" ht="16.5" customHeight="1" thickBot="1">
      <c r="A37" s="28" t="s">
        <v>94</v>
      </c>
      <c r="B37" s="32">
        <v>21</v>
      </c>
      <c r="C37" s="30">
        <v>30</v>
      </c>
      <c r="D37" s="30">
        <v>51</v>
      </c>
      <c r="E37" s="31" t="s">
        <v>95</v>
      </c>
      <c r="F37" s="29">
        <v>0</v>
      </c>
      <c r="G37" s="56">
        <v>1</v>
      </c>
      <c r="H37" s="30">
        <v>1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22</v>
      </c>
      <c r="C38" s="30">
        <v>31</v>
      </c>
      <c r="D38" s="30">
        <v>53</v>
      </c>
      <c r="E38" s="31" t="s">
        <v>97</v>
      </c>
      <c r="F38" s="29">
        <v>1</v>
      </c>
      <c r="G38" s="56">
        <v>0</v>
      </c>
      <c r="H38" s="30">
        <v>1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31</v>
      </c>
      <c r="C39" s="30">
        <v>41</v>
      </c>
      <c r="D39" s="30">
        <v>72</v>
      </c>
      <c r="E39" s="31" t="s">
        <v>99</v>
      </c>
      <c r="F39" s="29">
        <v>2</v>
      </c>
      <c r="G39" s="56">
        <v>2</v>
      </c>
      <c r="H39" s="30">
        <v>4</v>
      </c>
      <c r="I39" s="68"/>
      <c r="J39" s="32"/>
      <c r="K39" s="56"/>
      <c r="L39" s="34"/>
      <c r="M39" s="23"/>
      <c r="N39" s="102" t="s">
        <v>100</v>
      </c>
      <c r="O39" s="103">
        <f>SUM(O26:O35)</f>
        <v>33</v>
      </c>
      <c r="P39" s="103">
        <f>SUM(P26:P35)</f>
        <v>42</v>
      </c>
      <c r="Q39" s="104">
        <f>O39+P39</f>
        <v>75</v>
      </c>
    </row>
    <row r="40" spans="1:17" ht="16.5" customHeight="1">
      <c r="A40" s="28" t="s">
        <v>101</v>
      </c>
      <c r="B40" s="32">
        <v>20</v>
      </c>
      <c r="C40" s="30">
        <v>46</v>
      </c>
      <c r="D40" s="30">
        <v>66</v>
      </c>
      <c r="E40" s="31" t="s">
        <v>102</v>
      </c>
      <c r="F40" s="29">
        <v>0</v>
      </c>
      <c r="G40" s="56">
        <v>1</v>
      </c>
      <c r="H40" s="30">
        <v>1</v>
      </c>
      <c r="I40" s="68"/>
      <c r="J40" s="32"/>
      <c r="K40" s="56"/>
      <c r="L40" s="34"/>
      <c r="M40" s="23"/>
      <c r="N40" s="81" t="s">
        <v>103</v>
      </c>
      <c r="O40" s="55">
        <f>SUM(O27:O35)</f>
        <v>22</v>
      </c>
      <c r="P40" s="55">
        <f>SUM(P27:P35)</f>
        <v>22</v>
      </c>
      <c r="Q40" s="82">
        <f>O40+P40</f>
        <v>44</v>
      </c>
    </row>
    <row r="41" spans="1:17" ht="16.5" customHeight="1">
      <c r="A41" s="28" t="s">
        <v>104</v>
      </c>
      <c r="B41" s="32">
        <v>11</v>
      </c>
      <c r="C41" s="30">
        <v>31</v>
      </c>
      <c r="D41" s="30">
        <v>42</v>
      </c>
      <c r="E41" s="31" t="s">
        <v>105</v>
      </c>
      <c r="F41" s="29">
        <v>0</v>
      </c>
      <c r="G41" s="56">
        <v>1</v>
      </c>
      <c r="H41" s="30">
        <v>1</v>
      </c>
      <c r="I41" s="68"/>
      <c r="J41" s="32"/>
      <c r="K41" s="56"/>
      <c r="L41" s="34"/>
      <c r="M41" s="23"/>
      <c r="N41" s="81" t="s">
        <v>106</v>
      </c>
      <c r="O41" s="55">
        <f>SUM(O28:O35)</f>
        <v>10</v>
      </c>
      <c r="P41" s="55">
        <f>SUM(P28:P35)</f>
        <v>13</v>
      </c>
      <c r="Q41" s="82">
        <f>O41+P41</f>
        <v>23</v>
      </c>
    </row>
    <row r="42" spans="1:17" ht="16.5" customHeight="1">
      <c r="A42" s="28" t="s">
        <v>107</v>
      </c>
      <c r="B42" s="32">
        <v>30</v>
      </c>
      <c r="C42" s="30">
        <v>32</v>
      </c>
      <c r="D42" s="30">
        <v>62</v>
      </c>
      <c r="E42" s="31" t="s">
        <v>108</v>
      </c>
      <c r="F42" s="29">
        <v>2</v>
      </c>
      <c r="G42" s="56">
        <v>0</v>
      </c>
      <c r="H42" s="30">
        <v>2</v>
      </c>
      <c r="I42" s="68"/>
      <c r="J42" s="32"/>
      <c r="K42" s="56"/>
      <c r="L42" s="34"/>
      <c r="M42" s="23"/>
      <c r="N42" s="81" t="s">
        <v>109</v>
      </c>
      <c r="O42" s="55">
        <f>SUM(O29:O35)</f>
        <v>6</v>
      </c>
      <c r="P42" s="55">
        <f>SUM(P29:P35)</f>
        <v>7</v>
      </c>
      <c r="Q42" s="82">
        <f>O42+P42</f>
        <v>13</v>
      </c>
    </row>
    <row r="43" spans="1:17" ht="16.5" customHeight="1" thickBot="1">
      <c r="A43" s="28" t="s">
        <v>110</v>
      </c>
      <c r="B43" s="32">
        <v>21</v>
      </c>
      <c r="C43" s="30">
        <v>32</v>
      </c>
      <c r="D43" s="30">
        <v>53</v>
      </c>
      <c r="E43" s="31" t="s">
        <v>111</v>
      </c>
      <c r="F43" s="29">
        <v>0</v>
      </c>
      <c r="G43" s="56">
        <v>1</v>
      </c>
      <c r="H43" s="30"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4</v>
      </c>
      <c r="P43" s="88">
        <f>SUM(P30:P35)</f>
        <v>3</v>
      </c>
      <c r="Q43" s="89">
        <f>O43+P43</f>
        <v>7</v>
      </c>
    </row>
    <row r="44" spans="1:13" ht="16.5" customHeight="1" thickBot="1" thickTop="1">
      <c r="A44" s="90" t="s">
        <v>113</v>
      </c>
      <c r="B44" s="91">
        <v>22</v>
      </c>
      <c r="C44" s="92">
        <v>26</v>
      </c>
      <c r="D44" s="92">
        <v>48</v>
      </c>
      <c r="E44" s="93" t="s">
        <v>114</v>
      </c>
      <c r="F44" s="94">
        <v>0</v>
      </c>
      <c r="G44" s="95">
        <v>1</v>
      </c>
      <c r="H44" s="92">
        <v>1</v>
      </c>
      <c r="I44" s="96" t="s">
        <v>2</v>
      </c>
      <c r="J44" s="97">
        <f>SUM(B5:B44)+SUM(F5:F44)+SUM(J5:J43)</f>
        <v>909</v>
      </c>
      <c r="K44" s="45">
        <f>SUM(C5:C44)+SUM(G5:G44)+SUM(K5:K43)</f>
        <v>1247</v>
      </c>
      <c r="L44" s="46">
        <f>SUM(D5:D44)+SUM(H5:H44)+SUM(L5:L43)</f>
        <v>2156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城田 愛弓</cp:lastModifiedBy>
  <cp:lastPrinted>2014-01-08T01:14:17Z</cp:lastPrinted>
  <dcterms:created xsi:type="dcterms:W3CDTF">2002-12-27T06:54:26Z</dcterms:created>
  <dcterms:modified xsi:type="dcterms:W3CDTF">2014-10-03T05:11:28Z</dcterms:modified>
  <cp:category/>
  <cp:version/>
  <cp:contentType/>
  <cp:contentStatus/>
</cp:coreProperties>
</file>