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03_情報システムの構築、管理及び運用に関すること\00全体最適化事業\02_三次最適化\★調達\01_公示\HP添付書類\"/>
    </mc:Choice>
  </mc:AlternateContent>
  <bookViews>
    <workbookView xWindow="240" yWindow="15" windowWidth="11700" windowHeight="7875"/>
  </bookViews>
  <sheets>
    <sheet name="Sheet1" sheetId="1" r:id="rId1"/>
  </sheets>
  <definedNames>
    <definedName name="_xlnm.Print_Area" localSheetId="0">Sheet1!$A$1:$T$233</definedName>
    <definedName name="Z_84132A56_3B0C_43E3_9228_050E58498454_.wvu.PrintArea" localSheetId="0" hidden="1">Sheet1!$A$1:$T$233</definedName>
  </definedNames>
  <calcPr calcId="162913"/>
  <customWorkbookViews>
    <customWorkbookView name="飛田康太朗 - 個人用ビュー" guid="{84132A56-3B0C-43E3-9228-050E58498454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I128" i="1" l="1"/>
  <c r="K232" i="1" l="1"/>
  <c r="H222" i="1"/>
  <c r="P230" i="1" l="1"/>
  <c r="L230" i="1"/>
  <c r="L222" i="1"/>
  <c r="L213" i="1"/>
  <c r="L200" i="1"/>
  <c r="L181" i="1"/>
  <c r="L162" i="1"/>
  <c r="L128" i="1"/>
  <c r="L65" i="1"/>
  <c r="L7" i="1"/>
  <c r="R93" i="1"/>
  <c r="J93" i="1"/>
  <c r="H230" i="1"/>
  <c r="J9" i="1"/>
  <c r="R9" i="1"/>
  <c r="J10" i="1"/>
  <c r="Q10" i="1"/>
  <c r="R10" i="1" s="1"/>
  <c r="J11" i="1"/>
  <c r="R11" i="1"/>
  <c r="J12" i="1"/>
  <c r="R12" i="1"/>
  <c r="J13" i="1"/>
  <c r="R13" i="1"/>
  <c r="J14" i="1"/>
  <c r="R14" i="1"/>
  <c r="J15" i="1"/>
  <c r="R15" i="1"/>
  <c r="J16" i="1"/>
  <c r="R16" i="1"/>
  <c r="J17" i="1"/>
  <c r="R17" i="1"/>
  <c r="J18" i="1"/>
  <c r="R18" i="1"/>
  <c r="J19" i="1"/>
  <c r="R19" i="1"/>
  <c r="J20" i="1"/>
  <c r="R20" i="1"/>
  <c r="J21" i="1"/>
  <c r="R21" i="1"/>
  <c r="J22" i="1"/>
  <c r="R22" i="1"/>
  <c r="J23" i="1"/>
  <c r="R23" i="1"/>
  <c r="J24" i="1"/>
  <c r="R24" i="1"/>
  <c r="J25" i="1"/>
  <c r="R25" i="1"/>
  <c r="J26" i="1"/>
  <c r="R26" i="1"/>
  <c r="J27" i="1"/>
  <c r="R27" i="1"/>
  <c r="J28" i="1"/>
  <c r="R28" i="1"/>
  <c r="J29" i="1"/>
  <c r="R29" i="1"/>
  <c r="J30" i="1"/>
  <c r="R30" i="1"/>
  <c r="J31" i="1"/>
  <c r="R31" i="1"/>
  <c r="J32" i="1"/>
  <c r="R32" i="1"/>
  <c r="J33" i="1"/>
  <c r="R33" i="1"/>
  <c r="J34" i="1"/>
  <c r="R34" i="1"/>
  <c r="J35" i="1"/>
  <c r="R35" i="1"/>
  <c r="J36" i="1"/>
  <c r="R36" i="1"/>
  <c r="J37" i="1"/>
  <c r="R37" i="1"/>
  <c r="J38" i="1"/>
  <c r="R38" i="1"/>
  <c r="J39" i="1"/>
  <c r="R39" i="1"/>
  <c r="J40" i="1"/>
  <c r="R40" i="1"/>
  <c r="J41" i="1"/>
  <c r="R41" i="1"/>
  <c r="J42" i="1"/>
  <c r="R42" i="1"/>
  <c r="J43" i="1"/>
  <c r="R43" i="1"/>
  <c r="J44" i="1"/>
  <c r="R44" i="1"/>
  <c r="J45" i="1"/>
  <c r="R45" i="1"/>
  <c r="J46" i="1"/>
  <c r="R46" i="1"/>
  <c r="J47" i="1"/>
  <c r="R47" i="1"/>
  <c r="J48" i="1"/>
  <c r="R48" i="1"/>
  <c r="J49" i="1"/>
  <c r="R49" i="1"/>
  <c r="J50" i="1"/>
  <c r="R50" i="1"/>
  <c r="J51" i="1"/>
  <c r="R51" i="1"/>
  <c r="J52" i="1"/>
  <c r="R52" i="1"/>
  <c r="J53" i="1"/>
  <c r="R53" i="1"/>
  <c r="J54" i="1"/>
  <c r="R54" i="1"/>
  <c r="J55" i="1"/>
  <c r="R55" i="1"/>
  <c r="J56" i="1"/>
  <c r="R56" i="1"/>
  <c r="J57" i="1"/>
  <c r="R57" i="1"/>
  <c r="J58" i="1"/>
  <c r="R58" i="1"/>
  <c r="J59" i="1"/>
  <c r="R59" i="1"/>
  <c r="J60" i="1"/>
  <c r="R60" i="1"/>
  <c r="J61" i="1"/>
  <c r="R61" i="1"/>
  <c r="J62" i="1"/>
  <c r="R62" i="1"/>
  <c r="J63" i="1"/>
  <c r="R63" i="1"/>
  <c r="J64" i="1"/>
  <c r="R64" i="1"/>
  <c r="J66" i="1"/>
  <c r="R66" i="1"/>
  <c r="J67" i="1"/>
  <c r="R67" i="1"/>
  <c r="J68" i="1"/>
  <c r="R68" i="1"/>
  <c r="J69" i="1"/>
  <c r="R69" i="1"/>
  <c r="J70" i="1"/>
  <c r="R70" i="1"/>
  <c r="J71" i="1"/>
  <c r="R71" i="1"/>
  <c r="J72" i="1"/>
  <c r="R72" i="1"/>
  <c r="J73" i="1"/>
  <c r="R73" i="1"/>
  <c r="J74" i="1"/>
  <c r="R74" i="1"/>
  <c r="J75" i="1"/>
  <c r="R75" i="1"/>
  <c r="J76" i="1"/>
  <c r="R76" i="1"/>
  <c r="J77" i="1"/>
  <c r="R77" i="1"/>
  <c r="J78" i="1"/>
  <c r="R78" i="1"/>
  <c r="J79" i="1"/>
  <c r="R79" i="1"/>
  <c r="J80" i="1"/>
  <c r="R80" i="1"/>
  <c r="J81" i="1"/>
  <c r="R81" i="1"/>
  <c r="J83" i="1"/>
  <c r="R83" i="1"/>
  <c r="J84" i="1"/>
  <c r="R84" i="1"/>
  <c r="J85" i="1"/>
  <c r="R85" i="1"/>
  <c r="J86" i="1"/>
  <c r="R86" i="1"/>
  <c r="J87" i="1"/>
  <c r="R87" i="1"/>
  <c r="J88" i="1"/>
  <c r="R88" i="1"/>
  <c r="J89" i="1"/>
  <c r="R89" i="1"/>
  <c r="J90" i="1"/>
  <c r="R90" i="1"/>
  <c r="J91" i="1"/>
  <c r="R91" i="1"/>
  <c r="J92" i="1"/>
  <c r="R92" i="1"/>
  <c r="J94" i="1"/>
  <c r="R94" i="1"/>
  <c r="J95" i="1"/>
  <c r="R95" i="1"/>
  <c r="J96" i="1"/>
  <c r="R96" i="1"/>
  <c r="J126" i="1"/>
  <c r="R126" i="1"/>
  <c r="J127" i="1"/>
  <c r="R127" i="1"/>
  <c r="J129" i="1"/>
  <c r="R129" i="1"/>
  <c r="J130" i="1"/>
  <c r="R130" i="1"/>
  <c r="J131" i="1"/>
  <c r="R131" i="1"/>
  <c r="J132" i="1"/>
  <c r="R132" i="1"/>
  <c r="J133" i="1"/>
  <c r="R133" i="1"/>
  <c r="J134" i="1"/>
  <c r="R134" i="1"/>
  <c r="J135" i="1"/>
  <c r="R135" i="1"/>
  <c r="J136" i="1"/>
  <c r="R136" i="1"/>
  <c r="J137" i="1"/>
  <c r="R137" i="1"/>
  <c r="J138" i="1"/>
  <c r="R138" i="1"/>
  <c r="J139" i="1"/>
  <c r="R139" i="1"/>
  <c r="J140" i="1"/>
  <c r="R140" i="1"/>
  <c r="J141" i="1"/>
  <c r="R141" i="1"/>
  <c r="J142" i="1"/>
  <c r="R142" i="1"/>
  <c r="J143" i="1"/>
  <c r="R143" i="1"/>
  <c r="J144" i="1"/>
  <c r="R144" i="1"/>
  <c r="J145" i="1"/>
  <c r="R145" i="1"/>
  <c r="J146" i="1"/>
  <c r="R146" i="1"/>
  <c r="J147" i="1"/>
  <c r="R147" i="1"/>
  <c r="J148" i="1"/>
  <c r="R148" i="1"/>
  <c r="J149" i="1"/>
  <c r="R149" i="1"/>
  <c r="J150" i="1"/>
  <c r="R150" i="1"/>
  <c r="J151" i="1"/>
  <c r="R151" i="1"/>
  <c r="J152" i="1"/>
  <c r="R152" i="1"/>
  <c r="J153" i="1"/>
  <c r="R153" i="1"/>
  <c r="J154" i="1"/>
  <c r="R154" i="1"/>
  <c r="J155" i="1"/>
  <c r="R155" i="1"/>
  <c r="J156" i="1"/>
  <c r="R156" i="1"/>
  <c r="J160" i="1"/>
  <c r="R160" i="1"/>
  <c r="J161" i="1"/>
  <c r="R161" i="1"/>
  <c r="Q128" i="1"/>
  <c r="Q162" i="1"/>
  <c r="I65" i="1"/>
  <c r="I162" i="1"/>
  <c r="H65" i="1"/>
  <c r="H128" i="1"/>
  <c r="H162" i="1"/>
  <c r="M128" i="1"/>
  <c r="M65" i="1"/>
  <c r="R225" i="1"/>
  <c r="J225" i="1"/>
  <c r="R226" i="1"/>
  <c r="J226" i="1"/>
  <c r="R227" i="1"/>
  <c r="J227" i="1"/>
  <c r="R228" i="1"/>
  <c r="J228" i="1"/>
  <c r="R229" i="1"/>
  <c r="J229" i="1"/>
  <c r="R224" i="1"/>
  <c r="J224" i="1"/>
  <c r="R221" i="1"/>
  <c r="J221" i="1"/>
  <c r="R217" i="1"/>
  <c r="J217" i="1"/>
  <c r="R218" i="1"/>
  <c r="J218" i="1"/>
  <c r="R219" i="1"/>
  <c r="J219" i="1"/>
  <c r="R220" i="1"/>
  <c r="J220" i="1"/>
  <c r="R216" i="1"/>
  <c r="J216" i="1"/>
  <c r="R202" i="1"/>
  <c r="J202" i="1"/>
  <c r="R203" i="1"/>
  <c r="J203" i="1"/>
  <c r="S203" i="1" s="1"/>
  <c r="R204" i="1"/>
  <c r="J204" i="1"/>
  <c r="R205" i="1"/>
  <c r="J205" i="1"/>
  <c r="R206" i="1"/>
  <c r="J206" i="1"/>
  <c r="R207" i="1"/>
  <c r="J207" i="1"/>
  <c r="R208" i="1"/>
  <c r="J208" i="1"/>
  <c r="R209" i="1"/>
  <c r="J209" i="1"/>
  <c r="R210" i="1"/>
  <c r="J210" i="1"/>
  <c r="R211" i="1"/>
  <c r="J211" i="1"/>
  <c r="R212" i="1"/>
  <c r="J212" i="1"/>
  <c r="R201" i="1"/>
  <c r="J201" i="1"/>
  <c r="R183" i="1"/>
  <c r="J183" i="1"/>
  <c r="R184" i="1"/>
  <c r="J184" i="1"/>
  <c r="S184" i="1" s="1"/>
  <c r="R185" i="1"/>
  <c r="J185" i="1"/>
  <c r="R186" i="1"/>
  <c r="J186" i="1"/>
  <c r="R187" i="1"/>
  <c r="J187" i="1"/>
  <c r="R188" i="1"/>
  <c r="J188" i="1"/>
  <c r="S188" i="1" s="1"/>
  <c r="R199" i="1"/>
  <c r="J199" i="1"/>
  <c r="R182" i="1"/>
  <c r="J182" i="1"/>
  <c r="R166" i="1"/>
  <c r="J166" i="1"/>
  <c r="R167" i="1"/>
  <c r="J167" i="1"/>
  <c r="R168" i="1"/>
  <c r="J168" i="1"/>
  <c r="R170" i="1"/>
  <c r="J170" i="1"/>
  <c r="R171" i="1"/>
  <c r="J171" i="1"/>
  <c r="R172" i="1"/>
  <c r="J172" i="1"/>
  <c r="R173" i="1"/>
  <c r="J173" i="1"/>
  <c r="R175" i="1"/>
  <c r="J175" i="1"/>
  <c r="R176" i="1"/>
  <c r="J176" i="1"/>
  <c r="R177" i="1"/>
  <c r="J177" i="1"/>
  <c r="R178" i="1"/>
  <c r="J178" i="1"/>
  <c r="R179" i="1"/>
  <c r="J179" i="1"/>
  <c r="R180" i="1"/>
  <c r="J180" i="1"/>
  <c r="R165" i="1"/>
  <c r="J165" i="1"/>
  <c r="R6" i="1"/>
  <c r="R7" i="1" s="1"/>
  <c r="J6" i="1"/>
  <c r="J7" i="1" s="1"/>
  <c r="Q7" i="1"/>
  <c r="Q181" i="1"/>
  <c r="Q200" i="1"/>
  <c r="Q213" i="1"/>
  <c r="Q222" i="1"/>
  <c r="Q230" i="1"/>
  <c r="P7" i="1"/>
  <c r="P65" i="1"/>
  <c r="P128" i="1"/>
  <c r="P162" i="1"/>
  <c r="P181" i="1"/>
  <c r="P200" i="1"/>
  <c r="P213" i="1"/>
  <c r="P222" i="1"/>
  <c r="O7" i="1"/>
  <c r="O65" i="1"/>
  <c r="O128" i="1"/>
  <c r="O162" i="1"/>
  <c r="O181" i="1"/>
  <c r="O200" i="1"/>
  <c r="O213" i="1"/>
  <c r="O222" i="1"/>
  <c r="O230" i="1"/>
  <c r="N7" i="1"/>
  <c r="N65" i="1"/>
  <c r="N128" i="1"/>
  <c r="N162" i="1"/>
  <c r="N181" i="1"/>
  <c r="N200" i="1"/>
  <c r="N213" i="1"/>
  <c r="N222" i="1"/>
  <c r="N230" i="1"/>
  <c r="M7" i="1"/>
  <c r="M162" i="1"/>
  <c r="M181" i="1"/>
  <c r="M200" i="1"/>
  <c r="M213" i="1"/>
  <c r="M222" i="1"/>
  <c r="M230" i="1"/>
  <c r="I7" i="1"/>
  <c r="I181" i="1"/>
  <c r="I200" i="1"/>
  <c r="I213" i="1"/>
  <c r="I222" i="1"/>
  <c r="I230" i="1"/>
  <c r="H7" i="1"/>
  <c r="H181" i="1"/>
  <c r="H200" i="1"/>
  <c r="H213" i="1"/>
  <c r="K230" i="1"/>
  <c r="K213" i="1"/>
  <c r="K162" i="1"/>
  <c r="S32" i="1" l="1"/>
  <c r="J200" i="1"/>
  <c r="S219" i="1"/>
  <c r="S226" i="1"/>
  <c r="S69" i="1"/>
  <c r="S210" i="1"/>
  <c r="S136" i="1"/>
  <c r="S94" i="1"/>
  <c r="S135" i="1"/>
  <c r="S84" i="1"/>
  <c r="S75" i="1"/>
  <c r="S83" i="1"/>
  <c r="N163" i="1"/>
  <c r="S178" i="1"/>
  <c r="S53" i="1"/>
  <c r="S41" i="1"/>
  <c r="S37" i="1"/>
  <c r="S33" i="1"/>
  <c r="S18" i="1"/>
  <c r="Q65" i="1"/>
  <c r="Q163" i="1" s="1"/>
  <c r="S167" i="1"/>
  <c r="S138" i="1"/>
  <c r="L214" i="1"/>
  <c r="Q214" i="1"/>
  <c r="S166" i="1"/>
  <c r="M163" i="1"/>
  <c r="S137" i="1"/>
  <c r="S55" i="1"/>
  <c r="S206" i="1"/>
  <c r="S218" i="1"/>
  <c r="I163" i="1"/>
  <c r="S50" i="1"/>
  <c r="S71" i="1"/>
  <c r="S57" i="1"/>
  <c r="S34" i="1"/>
  <c r="S26" i="1"/>
  <c r="S220" i="1"/>
  <c r="S221" i="1"/>
  <c r="S227" i="1"/>
  <c r="S154" i="1"/>
  <c r="S146" i="1"/>
  <c r="S49" i="1"/>
  <c r="S81" i="1"/>
  <c r="S51" i="1"/>
  <c r="S36" i="1"/>
  <c r="S20" i="1"/>
  <c r="P214" i="1"/>
  <c r="S80" i="1"/>
  <c r="S62" i="1"/>
  <c r="S58" i="1"/>
  <c r="S31" i="1"/>
  <c r="S27" i="1"/>
  <c r="S183" i="1"/>
  <c r="S96" i="1"/>
  <c r="S175" i="1"/>
  <c r="S202" i="1"/>
  <c r="S229" i="1"/>
  <c r="S22" i="1"/>
  <c r="S156" i="1"/>
  <c r="S133" i="1"/>
  <c r="S95" i="1"/>
  <c r="S177" i="1"/>
  <c r="S185" i="1"/>
  <c r="R213" i="1"/>
  <c r="S209" i="1"/>
  <c r="R230" i="1"/>
  <c r="S56" i="1"/>
  <c r="O214" i="1"/>
  <c r="S176" i="1"/>
  <c r="S172" i="1"/>
  <c r="S208" i="1"/>
  <c r="S216" i="1"/>
  <c r="S217" i="1"/>
  <c r="S150" i="1"/>
  <c r="S126" i="1"/>
  <c r="S85" i="1"/>
  <c r="S52" i="1"/>
  <c r="S23" i="1"/>
  <c r="S211" i="1"/>
  <c r="S228" i="1"/>
  <c r="S76" i="1"/>
  <c r="S72" i="1"/>
  <c r="S40" i="1"/>
  <c r="S30" i="1"/>
  <c r="S19" i="1"/>
  <c r="S16" i="1"/>
  <c r="S207" i="1"/>
  <c r="S153" i="1"/>
  <c r="S149" i="1"/>
  <c r="S92" i="1"/>
  <c r="S88" i="1"/>
  <c r="S47" i="1"/>
  <c r="O163" i="1"/>
  <c r="P163" i="1"/>
  <c r="R162" i="1"/>
  <c r="S29" i="1"/>
  <c r="S152" i="1"/>
  <c r="S148" i="1"/>
  <c r="S87" i="1"/>
  <c r="S67" i="1"/>
  <c r="S61" i="1"/>
  <c r="S54" i="1"/>
  <c r="S39" i="1"/>
  <c r="S25" i="1"/>
  <c r="S173" i="1"/>
  <c r="S168" i="1"/>
  <c r="S199" i="1"/>
  <c r="S201" i="1"/>
  <c r="S155" i="1"/>
  <c r="S143" i="1"/>
  <c r="S74" i="1"/>
  <c r="S70" i="1"/>
  <c r="S66" i="1"/>
  <c r="S60" i="1"/>
  <c r="S42" i="1"/>
  <c r="S38" i="1"/>
  <c r="S35" i="1"/>
  <c r="S28" i="1"/>
  <c r="S21" i="1"/>
  <c r="N214" i="1"/>
  <c r="N231" i="1" s="1"/>
  <c r="N232" i="1" s="1"/>
  <c r="S171" i="1"/>
  <c r="S161" i="1"/>
  <c r="S151" i="1"/>
  <c r="S144" i="1"/>
  <c r="S140" i="1"/>
  <c r="S129" i="1"/>
  <c r="S48" i="1"/>
  <c r="S45" i="1"/>
  <c r="S13" i="1"/>
  <c r="S9" i="1"/>
  <c r="R181" i="1"/>
  <c r="J128" i="1"/>
  <c r="I214" i="1"/>
  <c r="M214" i="1"/>
  <c r="S165" i="1"/>
  <c r="S170" i="1"/>
  <c r="S187" i="1"/>
  <c r="S212" i="1"/>
  <c r="S225" i="1"/>
  <c r="S160" i="1"/>
  <c r="S147" i="1"/>
  <c r="S139" i="1"/>
  <c r="S132" i="1"/>
  <c r="S127" i="1"/>
  <c r="S91" i="1"/>
  <c r="S79" i="1"/>
  <c r="S64" i="1"/>
  <c r="S44" i="1"/>
  <c r="S24" i="1"/>
  <c r="S12" i="1"/>
  <c r="S93" i="1"/>
  <c r="S180" i="1"/>
  <c r="R200" i="1"/>
  <c r="S186" i="1"/>
  <c r="S205" i="1"/>
  <c r="R222" i="1"/>
  <c r="S142" i="1"/>
  <c r="S131" i="1"/>
  <c r="S90" i="1"/>
  <c r="S86" i="1"/>
  <c r="S78" i="1"/>
  <c r="S68" i="1"/>
  <c r="S63" i="1"/>
  <c r="S43" i="1"/>
  <c r="S15" i="1"/>
  <c r="S11" i="1"/>
  <c r="L163" i="1"/>
  <c r="H214" i="1"/>
  <c r="S179" i="1"/>
  <c r="S204" i="1"/>
  <c r="S224" i="1"/>
  <c r="H163" i="1"/>
  <c r="S145" i="1"/>
  <c r="S141" i="1"/>
  <c r="S134" i="1"/>
  <c r="S130" i="1"/>
  <c r="S89" i="1"/>
  <c r="S77" i="1"/>
  <c r="S59" i="1"/>
  <c r="S46" i="1"/>
  <c r="S17" i="1"/>
  <c r="S14" i="1"/>
  <c r="R65" i="1"/>
  <c r="S10" i="1"/>
  <c r="S7" i="1"/>
  <c r="J181" i="1"/>
  <c r="J162" i="1"/>
  <c r="J65" i="1"/>
  <c r="S6" i="1"/>
  <c r="J230" i="1"/>
  <c r="J222" i="1"/>
  <c r="S182" i="1"/>
  <c r="R128" i="1"/>
  <c r="S73" i="1"/>
  <c r="J213" i="1"/>
  <c r="I231" i="1" l="1"/>
  <c r="I232" i="1" s="1"/>
  <c r="Q231" i="1"/>
  <c r="Q232" i="1" s="1"/>
  <c r="S230" i="1"/>
  <c r="M231" i="1"/>
  <c r="M232" i="1" s="1"/>
  <c r="S222" i="1"/>
  <c r="P231" i="1"/>
  <c r="P232" i="1" s="1"/>
  <c r="L231" i="1"/>
  <c r="L232" i="1" s="1"/>
  <c r="H231" i="1"/>
  <c r="H232" i="1" s="1"/>
  <c r="O231" i="1"/>
  <c r="O232" i="1" s="1"/>
  <c r="S162" i="1"/>
  <c r="S181" i="1"/>
  <c r="R214" i="1"/>
  <c r="J163" i="1"/>
  <c r="S213" i="1"/>
  <c r="S200" i="1"/>
  <c r="R163" i="1"/>
  <c r="S65" i="1"/>
  <c r="S128" i="1"/>
  <c r="J214" i="1"/>
  <c r="S214" i="1" l="1"/>
  <c r="R231" i="1"/>
  <c r="R232" i="1" s="1"/>
  <c r="S163" i="1"/>
  <c r="J231" i="1"/>
  <c r="J232" i="1" s="1"/>
  <c r="S231" i="1" l="1"/>
  <c r="S232" i="1" s="1"/>
</calcChain>
</file>

<file path=xl/sharedStrings.xml><?xml version="1.0" encoding="utf-8"?>
<sst xmlns="http://schemas.openxmlformats.org/spreadsheetml/2006/main" count="255" uniqueCount="146">
  <si>
    <t>提案価格内訳書</t>
    <rPh sb="0" eb="2">
      <t>テイアン</t>
    </rPh>
    <rPh sb="2" eb="4">
      <t>カカク</t>
    </rPh>
    <rPh sb="4" eb="7">
      <t>ウチワケショ</t>
    </rPh>
    <phoneticPr fontId="2"/>
  </si>
  <si>
    <t>大分類</t>
    <rPh sb="0" eb="3">
      <t>ダイブンルイ</t>
    </rPh>
    <phoneticPr fontId="2"/>
  </si>
  <si>
    <t>項番</t>
    <rPh sb="0" eb="1">
      <t>コウ</t>
    </rPh>
    <rPh sb="1" eb="2">
      <t>バン</t>
    </rPh>
    <phoneticPr fontId="2"/>
  </si>
  <si>
    <t>実施内容</t>
    <rPh sb="0" eb="2">
      <t>ジッシ</t>
    </rPh>
    <rPh sb="2" eb="4">
      <t>ナイヨウ</t>
    </rPh>
    <phoneticPr fontId="2"/>
  </si>
  <si>
    <t>対応システム
(別紙１のNo記入)</t>
    <rPh sb="0" eb="2">
      <t>タイオウ</t>
    </rPh>
    <rPh sb="8" eb="10">
      <t>ベッシ</t>
    </rPh>
    <rPh sb="14" eb="16">
      <t>キニュウ</t>
    </rPh>
    <phoneticPr fontId="2"/>
  </si>
  <si>
    <t>構築関連</t>
    <rPh sb="0" eb="2">
      <t>コウチク</t>
    </rPh>
    <rPh sb="2" eb="4">
      <t>カンレン</t>
    </rPh>
    <phoneticPr fontId="2"/>
  </si>
  <si>
    <t>運用関連</t>
    <rPh sb="0" eb="2">
      <t>ウンヨウ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</si>
  <si>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</si>
  <si>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</si>
  <si>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小計</t>
    <rPh sb="0" eb="2">
      <t>ショウケイ</t>
    </rPh>
    <phoneticPr fontId="2"/>
  </si>
  <si>
    <t>運用小計</t>
    <rPh sb="0" eb="2">
      <t>ウンヨウ</t>
    </rPh>
    <rPh sb="2" eb="4">
      <t>ショウケイ</t>
    </rPh>
    <phoneticPr fontId="2"/>
  </si>
  <si>
    <t>Ａ. ＰＪ管理業務</t>
    <rPh sb="5" eb="7">
      <t>カンリ</t>
    </rPh>
    <rPh sb="7" eb="9">
      <t>ギョウム</t>
    </rPh>
    <phoneticPr fontId="2"/>
  </si>
  <si>
    <t>(1)</t>
    <phoneticPr fontId="2"/>
  </si>
  <si>
    <t>■（PJ管理合計）</t>
    <rPh sb="4" eb="6">
      <t>カンリ</t>
    </rPh>
    <rPh sb="6" eb="8">
      <t>ゴウケイ</t>
    </rPh>
    <phoneticPr fontId="2"/>
  </si>
  <si>
    <t>B. 情報システム構築・運用業務</t>
    <rPh sb="3" eb="5">
      <t>ジョウホウ</t>
    </rPh>
    <rPh sb="9" eb="11">
      <t>コウチク</t>
    </rPh>
    <rPh sb="12" eb="14">
      <t>ウンヨウ</t>
    </rPh>
    <rPh sb="14" eb="16">
      <t>ギョウム</t>
    </rPh>
    <phoneticPr fontId="2"/>
  </si>
  <si>
    <t>基幹系システム構築</t>
    <rPh sb="0" eb="2">
      <t>キカン</t>
    </rPh>
    <rPh sb="2" eb="3">
      <t>ケイ</t>
    </rPh>
    <phoneticPr fontId="2"/>
  </si>
  <si>
    <t>ハードウェア基盤構築</t>
    <rPh sb="6" eb="8">
      <t>キバン</t>
    </rPh>
    <rPh sb="8" eb="10">
      <t>コウチク</t>
    </rPh>
    <phoneticPr fontId="2"/>
  </si>
  <si>
    <t>ハードウェア費用</t>
    <rPh sb="6" eb="8">
      <t>ヒヨウ</t>
    </rPh>
    <phoneticPr fontId="2"/>
  </si>
  <si>
    <t>例)</t>
  </si>
  <si>
    <t>基幹系（福祉系）仮想サーバ２</t>
    <rPh sb="0" eb="2">
      <t>キカン</t>
    </rPh>
    <rPh sb="2" eb="3">
      <t>ケイ</t>
    </rPh>
    <rPh sb="4" eb="6">
      <t>フクシ</t>
    </rPh>
    <rPh sb="6" eb="7">
      <t>ケイ</t>
    </rPh>
    <rPh sb="8" eb="10">
      <t>カソウ</t>
    </rPh>
    <phoneticPr fontId="2"/>
  </si>
  <si>
    <t>(b)</t>
    <phoneticPr fontId="2"/>
  </si>
  <si>
    <t>インフラ構築費用（セットアップ）</t>
    <phoneticPr fontId="2"/>
  </si>
  <si>
    <t>（C)</t>
    <phoneticPr fontId="2"/>
  </si>
  <si>
    <t>ハードウェア保守料</t>
    <rPh sb="6" eb="8">
      <t>ホシュ</t>
    </rPh>
    <rPh sb="8" eb="9">
      <t>リョウ</t>
    </rPh>
    <phoneticPr fontId="2"/>
  </si>
  <si>
    <t>(2)</t>
    <phoneticPr fontId="2"/>
  </si>
  <si>
    <t>(2)</t>
    <phoneticPr fontId="2"/>
  </si>
  <si>
    <t>システム構築</t>
    <rPh sb="4" eb="6">
      <t>コウチク</t>
    </rPh>
    <phoneticPr fontId="2"/>
  </si>
  <si>
    <t>（ａ）</t>
    <phoneticPr fontId="2"/>
  </si>
  <si>
    <t>パッケージ費用（初期購入費）</t>
    <rPh sb="5" eb="7">
      <t>ヒヨウ</t>
    </rPh>
    <rPh sb="8" eb="10">
      <t>ショキ</t>
    </rPh>
    <rPh sb="10" eb="13">
      <t>コウニュウヒ</t>
    </rPh>
    <phoneticPr fontId="2"/>
  </si>
  <si>
    <t>セットアップ費用</t>
    <rPh sb="6" eb="8">
      <t>ヒヨウ</t>
    </rPh>
    <phoneticPr fontId="2"/>
  </si>
  <si>
    <t>パッケージ利用料・パッケージ保守費</t>
    <rPh sb="5" eb="8">
      <t>リヨウリョウ</t>
    </rPh>
    <rPh sb="14" eb="16">
      <t>ホシュ</t>
    </rPh>
    <rPh sb="16" eb="17">
      <t>ヒ</t>
    </rPh>
    <phoneticPr fontId="2"/>
  </si>
  <si>
    <t>（ｂ）</t>
    <phoneticPr fontId="2"/>
  </si>
  <si>
    <t>○○統合パッケージ</t>
    <phoneticPr fontId="2"/>
  </si>
  <si>
    <t>家屋評価</t>
    <rPh sb="0" eb="2">
      <t>カオク</t>
    </rPh>
    <rPh sb="2" eb="4">
      <t>ヒョウカ</t>
    </rPh>
    <phoneticPr fontId="2"/>
  </si>
  <si>
    <t>（ｃ）</t>
    <phoneticPr fontId="2"/>
  </si>
  <si>
    <t>福祉系</t>
    <rPh sb="0" eb="2">
      <t>フクシ</t>
    </rPh>
    <rPh sb="2" eb="3">
      <t>ケイ</t>
    </rPh>
    <phoneticPr fontId="2"/>
  </si>
  <si>
    <t>（ｄ）</t>
    <phoneticPr fontId="2"/>
  </si>
  <si>
    <t>(3)</t>
    <phoneticPr fontId="2"/>
  </si>
  <si>
    <t>運用支援費</t>
    <phoneticPr fontId="2"/>
  </si>
  <si>
    <t>　情報システム運用支援</t>
    <rPh sb="1" eb="3">
      <t>ジョウホウ</t>
    </rPh>
    <rPh sb="7" eb="9">
      <t>ウンヨウ</t>
    </rPh>
    <rPh sb="9" eb="11">
      <t>シエン</t>
    </rPh>
    <phoneticPr fontId="2"/>
  </si>
  <si>
    <t>　ネットワーク運用支援</t>
    <rPh sb="7" eb="9">
      <t>ウンヨウ</t>
    </rPh>
    <rPh sb="9" eb="11">
      <t>シエン</t>
    </rPh>
    <phoneticPr fontId="2"/>
  </si>
  <si>
    <t>（4）</t>
    <phoneticPr fontId="2"/>
  </si>
  <si>
    <t>■（基幹系合計）</t>
    <rPh sb="2" eb="5">
      <t>キカンケイ</t>
    </rPh>
    <rPh sb="5" eb="7">
      <t>ゴウケイ</t>
    </rPh>
    <phoneticPr fontId="2"/>
  </si>
  <si>
    <t>内部情報システム構築</t>
    <rPh sb="0" eb="2">
      <t>ナイブ</t>
    </rPh>
    <phoneticPr fontId="2"/>
  </si>
  <si>
    <t>仮想サーバ１</t>
    <rPh sb="0" eb="2">
      <t>カソウ</t>
    </rPh>
    <phoneticPr fontId="2"/>
  </si>
  <si>
    <t>財務会計システム</t>
    <rPh sb="0" eb="2">
      <t>ザイム</t>
    </rPh>
    <rPh sb="2" eb="4">
      <t>カイケイ</t>
    </rPh>
    <phoneticPr fontId="2"/>
  </si>
  <si>
    <t>公会計システム</t>
    <rPh sb="0" eb="1">
      <t>コウ</t>
    </rPh>
    <rPh sb="1" eb="3">
      <t>カイケイ</t>
    </rPh>
    <phoneticPr fontId="2"/>
  </si>
  <si>
    <t>■（内部情報系合計）</t>
    <rPh sb="2" eb="4">
      <t>ナイブ</t>
    </rPh>
    <rPh sb="4" eb="6">
      <t>ジョウホウ</t>
    </rPh>
    <rPh sb="6" eb="7">
      <t>ケイ</t>
    </rPh>
    <rPh sb="7" eb="9">
      <t>ゴウケイ</t>
    </rPh>
    <phoneticPr fontId="2"/>
  </si>
  <si>
    <t>情報システム構築</t>
    <phoneticPr fontId="2"/>
  </si>
  <si>
    <t>(1)</t>
    <phoneticPr fontId="2"/>
  </si>
  <si>
    <t>仮想サーバ２</t>
    <rPh sb="0" eb="2">
      <t>カソウ</t>
    </rPh>
    <phoneticPr fontId="2"/>
  </si>
  <si>
    <t>仮想サーバ３</t>
    <rPh sb="0" eb="2">
      <t>カソウ</t>
    </rPh>
    <phoneticPr fontId="2"/>
  </si>
  <si>
    <t>ウイルス対策サーバ</t>
    <rPh sb="4" eb="6">
      <t>タイサク</t>
    </rPh>
    <phoneticPr fontId="2"/>
  </si>
  <si>
    <t>パッケージ利用料（保守費）</t>
    <rPh sb="5" eb="8">
      <t>リヨウリョウ</t>
    </rPh>
    <rPh sb="9" eb="11">
      <t>ホシュ</t>
    </rPh>
    <rPh sb="11" eb="12">
      <t>ヒ</t>
    </rPh>
    <phoneticPr fontId="2"/>
  </si>
  <si>
    <t>グループウェア</t>
    <phoneticPr fontId="2"/>
  </si>
  <si>
    <t>■（個別系合計）</t>
    <rPh sb="2" eb="4">
      <t>コベツ</t>
    </rPh>
    <rPh sb="4" eb="5">
      <t>ケイ</t>
    </rPh>
    <rPh sb="5" eb="7">
      <t>ゴウケイ</t>
    </rPh>
    <phoneticPr fontId="2"/>
  </si>
  <si>
    <t>■（B. 情報システム構築・運用業務　小計）</t>
    <rPh sb="19" eb="20">
      <t>ショウ</t>
    </rPh>
    <phoneticPr fontId="2"/>
  </si>
  <si>
    <t>Ｃ. パソコン・ネットワーク再整備業務</t>
    <rPh sb="14" eb="17">
      <t>サイセイビ</t>
    </rPh>
    <rPh sb="17" eb="19">
      <t>ギョウム</t>
    </rPh>
    <phoneticPr fontId="2"/>
  </si>
  <si>
    <t>(1)パソコン</t>
    <phoneticPr fontId="2"/>
  </si>
  <si>
    <t>(1)</t>
    <phoneticPr fontId="2"/>
  </si>
  <si>
    <t>パソコン</t>
    <phoneticPr fontId="2"/>
  </si>
  <si>
    <t xml:space="preserve">  </t>
    <phoneticPr fontId="2"/>
  </si>
  <si>
    <t>(2)</t>
    <phoneticPr fontId="2"/>
  </si>
  <si>
    <t>プリンタ</t>
    <phoneticPr fontId="2"/>
  </si>
  <si>
    <t>（PC・プリンタ小計）</t>
    <rPh sb="8" eb="10">
      <t>ショウケイ</t>
    </rPh>
    <phoneticPr fontId="2"/>
  </si>
  <si>
    <t>(3)LAN・地域イントラ</t>
    <rPh sb="7" eb="9">
      <t>チイキ</t>
    </rPh>
    <phoneticPr fontId="2"/>
  </si>
  <si>
    <t>(1)</t>
    <phoneticPr fontId="2"/>
  </si>
  <si>
    <t>初期構築費</t>
    <rPh sb="0" eb="2">
      <t>ショキ</t>
    </rPh>
    <rPh sb="2" eb="4">
      <t>コウチク</t>
    </rPh>
    <rPh sb="4" eb="5">
      <t>ヒ</t>
    </rPh>
    <phoneticPr fontId="2"/>
  </si>
  <si>
    <t>物品費用</t>
    <rPh sb="0" eb="2">
      <t>ブッピン</t>
    </rPh>
    <rPh sb="2" eb="4">
      <t>ヒヨウ</t>
    </rPh>
    <phoneticPr fontId="2"/>
  </si>
  <si>
    <t>設置設定費用</t>
    <rPh sb="0" eb="2">
      <t>セッチ</t>
    </rPh>
    <rPh sb="2" eb="4">
      <t>セッテイ</t>
    </rPh>
    <rPh sb="4" eb="6">
      <t>ヒヨウ</t>
    </rPh>
    <phoneticPr fontId="2"/>
  </si>
  <si>
    <t>配線工事費</t>
    <rPh sb="0" eb="2">
      <t>ハイセン</t>
    </rPh>
    <rPh sb="2" eb="4">
      <t>コウジ</t>
    </rPh>
    <rPh sb="4" eb="5">
      <t>ヒ</t>
    </rPh>
    <phoneticPr fontId="2"/>
  </si>
  <si>
    <t>運用費用</t>
    <rPh sb="0" eb="2">
      <t>ウンヨウ</t>
    </rPh>
    <rPh sb="2" eb="4">
      <t>ヒヨウ</t>
    </rPh>
    <phoneticPr fontId="2"/>
  </si>
  <si>
    <t>保守費用</t>
    <rPh sb="0" eb="2">
      <t>ホシュ</t>
    </rPh>
    <rPh sb="2" eb="4">
      <t>ヒヨウ</t>
    </rPh>
    <phoneticPr fontId="2"/>
  </si>
  <si>
    <t>（庁内LAN小計）</t>
    <rPh sb="1" eb="3">
      <t>チョウナイ</t>
    </rPh>
    <rPh sb="6" eb="8">
      <t>ショウケイ</t>
    </rPh>
    <phoneticPr fontId="2"/>
  </si>
  <si>
    <t>(4)回線/iDC</t>
    <rPh sb="3" eb="5">
      <t>カイセン</t>
    </rPh>
    <phoneticPr fontId="2"/>
  </si>
  <si>
    <t>(1)</t>
    <phoneticPr fontId="2"/>
  </si>
  <si>
    <t>iDC費用</t>
    <rPh sb="3" eb="5">
      <t>ヒヨウ</t>
    </rPh>
    <phoneticPr fontId="2"/>
  </si>
  <si>
    <t>IDC～本庁間(メイン回線）</t>
    <rPh sb="4" eb="6">
      <t>ホンチョウ</t>
    </rPh>
    <rPh sb="6" eb="7">
      <t>アイダ</t>
    </rPh>
    <rPh sb="11" eb="13">
      <t>カイセン</t>
    </rPh>
    <phoneticPr fontId="2"/>
  </si>
  <si>
    <t>（サービス名　等）</t>
    <rPh sb="5" eb="6">
      <t>メイ</t>
    </rPh>
    <rPh sb="7" eb="8">
      <t>トウ</t>
    </rPh>
    <phoneticPr fontId="2"/>
  </si>
  <si>
    <t>IDC～本庁間(バックアップ回線）</t>
    <rPh sb="4" eb="6">
      <t>ホンチョウ</t>
    </rPh>
    <rPh sb="6" eb="7">
      <t>アイダ</t>
    </rPh>
    <rPh sb="14" eb="16">
      <t>カイセン</t>
    </rPh>
    <phoneticPr fontId="2"/>
  </si>
  <si>
    <t>(iDC回線小計）</t>
    <rPh sb="4" eb="6">
      <t>カイセン</t>
    </rPh>
    <rPh sb="6" eb="8">
      <t>ショウケイ</t>
    </rPh>
    <phoneticPr fontId="2"/>
  </si>
  <si>
    <t>■（C．パソコン・ネットワーク・IDC　小計）</t>
    <rPh sb="20" eb="22">
      <t>コバカリ</t>
    </rPh>
    <phoneticPr fontId="2"/>
  </si>
  <si>
    <t>Ｄ. 帳票出力委託</t>
    <rPh sb="3" eb="5">
      <t>チョウヒョウ</t>
    </rPh>
    <rPh sb="5" eb="7">
      <t>シュツリョク</t>
    </rPh>
    <rPh sb="7" eb="9">
      <t>イタク</t>
    </rPh>
    <phoneticPr fontId="2"/>
  </si>
  <si>
    <t>(1)</t>
    <phoneticPr fontId="2"/>
  </si>
  <si>
    <t>帳票出力委託</t>
    <rPh sb="0" eb="2">
      <t>チョウヒョウ</t>
    </rPh>
    <rPh sb="2" eb="4">
      <t>シュツリョク</t>
    </rPh>
    <rPh sb="4" eb="6">
      <t>イタク</t>
    </rPh>
    <phoneticPr fontId="2"/>
  </si>
  <si>
    <t>帳票印刷業務</t>
    <rPh sb="0" eb="2">
      <t>チョウヒョウ</t>
    </rPh>
    <rPh sb="2" eb="4">
      <t>インサツ</t>
    </rPh>
    <rPh sb="4" eb="6">
      <t>ギョウム</t>
    </rPh>
    <phoneticPr fontId="2"/>
  </si>
  <si>
    <t>後処理作業（裁断・封入・封緘・圧着等）</t>
    <rPh sb="0" eb="3">
      <t>アトショリ</t>
    </rPh>
    <rPh sb="3" eb="5">
      <t>サギョウ</t>
    </rPh>
    <rPh sb="6" eb="8">
      <t>サイダン</t>
    </rPh>
    <rPh sb="9" eb="11">
      <t>フウニュウ</t>
    </rPh>
    <rPh sb="12" eb="14">
      <t>フウカン</t>
    </rPh>
    <rPh sb="15" eb="17">
      <t>アッチャク</t>
    </rPh>
    <rPh sb="17" eb="18">
      <t>ナド</t>
    </rPh>
    <phoneticPr fontId="2"/>
  </si>
  <si>
    <t>■（D．帳票出力委託　小計）</t>
    <rPh sb="4" eb="6">
      <t>チョウヒョウ</t>
    </rPh>
    <rPh sb="6" eb="8">
      <t>シュツリョク</t>
    </rPh>
    <rPh sb="8" eb="10">
      <t>イタク</t>
    </rPh>
    <rPh sb="11" eb="13">
      <t>コバカリ</t>
    </rPh>
    <phoneticPr fontId="2"/>
  </si>
  <si>
    <t>E. ヘルプデスク</t>
    <phoneticPr fontId="2"/>
  </si>
  <si>
    <t>■（ヘルプデスク等小計）</t>
    <rPh sb="8" eb="9">
      <t>ナド</t>
    </rPh>
    <rPh sb="9" eb="11">
      <t>ショウケイ</t>
    </rPh>
    <phoneticPr fontId="2"/>
  </si>
  <si>
    <t>(1)</t>
    <phoneticPr fontId="2"/>
  </si>
  <si>
    <t>（ａ）</t>
    <phoneticPr fontId="2"/>
  </si>
  <si>
    <t>(1)</t>
    <phoneticPr fontId="2"/>
  </si>
  <si>
    <t>(b)</t>
    <phoneticPr fontId="2"/>
  </si>
  <si>
    <t>インフラ構築費用</t>
    <phoneticPr fontId="2"/>
  </si>
  <si>
    <t>（C)</t>
    <phoneticPr fontId="2"/>
  </si>
  <si>
    <t>(3)</t>
    <phoneticPr fontId="2"/>
  </si>
  <si>
    <t>データ入力業務</t>
    <rPh sb="3" eb="5">
      <t>ニュウリョク</t>
    </rPh>
    <rPh sb="5" eb="7">
      <t>ギョウム</t>
    </rPh>
    <phoneticPr fontId="2"/>
  </si>
  <si>
    <t>パソコン・プリンタ設定費用</t>
    <phoneticPr fontId="2"/>
  </si>
  <si>
    <t>プロジェクト管理</t>
    <rPh sb="6" eb="8">
      <t>カンリ</t>
    </rPh>
    <phoneticPr fontId="2"/>
  </si>
  <si>
    <t>○○統合パッケージ</t>
    <phoneticPr fontId="2"/>
  </si>
  <si>
    <t>ヘルプデスク</t>
    <phoneticPr fontId="2"/>
  </si>
  <si>
    <t>課税原票</t>
    <rPh sb="0" eb="2">
      <t>カゼイ</t>
    </rPh>
    <rPh sb="2" eb="4">
      <t>ゲンピョウ</t>
    </rPh>
    <phoneticPr fontId="2"/>
  </si>
  <si>
    <t>財務会計</t>
    <rPh sb="0" eb="2">
      <t>ザイム</t>
    </rPh>
    <rPh sb="2" eb="4">
      <t>カイケイ</t>
    </rPh>
    <phoneticPr fontId="2"/>
  </si>
  <si>
    <t>（b)</t>
    <phoneticPr fontId="2"/>
  </si>
  <si>
    <t>（ｂ）</t>
    <phoneticPr fontId="2"/>
  </si>
  <si>
    <t>＜費用合計(税抜)＞</t>
    <rPh sb="1" eb="3">
      <t>ヒヨウ</t>
    </rPh>
    <rPh sb="3" eb="5">
      <t>ゴウケイ</t>
    </rPh>
    <rPh sb="6" eb="7">
      <t>ゼイ</t>
    </rPh>
    <rPh sb="7" eb="8">
      <t>ヌキ</t>
    </rPh>
    <phoneticPr fontId="2"/>
  </si>
  <si>
    <t>サービスデスク</t>
    <phoneticPr fontId="2"/>
  </si>
  <si>
    <r>
      <t>(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)</t>
    </r>
    <phoneticPr fontId="2"/>
  </si>
  <si>
    <t>情報コンサルタント</t>
    <rPh sb="0" eb="2">
      <t>ジョウホウ</t>
    </rPh>
    <phoneticPr fontId="2"/>
  </si>
  <si>
    <r>
      <t>提案価格書（様式7）の内訳を下記に記載すること。
合計金額は提案価格書（様式7</t>
    </r>
    <r>
      <rPr>
        <sz val="11"/>
        <rFont val="ＭＳ Ｐゴシック"/>
        <family val="3"/>
        <charset val="128"/>
      </rPr>
      <t>）の金額と一致すること。
金額は税抜で記載すること。</t>
    </r>
    <rPh sb="2" eb="4">
      <t>カカク</t>
    </rPh>
    <rPh sb="4" eb="5">
      <t>ショ</t>
    </rPh>
    <rPh sb="32" eb="34">
      <t>カカク</t>
    </rPh>
    <rPh sb="34" eb="35">
      <t>ショ</t>
    </rPh>
    <phoneticPr fontId="2"/>
  </si>
  <si>
    <t>令和5年度</t>
    <rPh sb="0" eb="2">
      <t>レイワ</t>
    </rPh>
    <rPh sb="3" eb="5">
      <t>ネンド</t>
    </rPh>
    <phoneticPr fontId="2"/>
  </si>
  <si>
    <t>令和6年度</t>
    <rPh sb="0" eb="2">
      <t>レイワ</t>
    </rPh>
    <rPh sb="3" eb="5">
      <t>ネンド</t>
    </rPh>
    <phoneticPr fontId="2"/>
  </si>
  <si>
    <t>令和6年度
(1月～3月)</t>
    <rPh sb="0" eb="2">
      <t>レイワ</t>
    </rPh>
    <rPh sb="3" eb="5">
      <t>ネンド</t>
    </rPh>
    <rPh sb="5" eb="7">
      <t>ヘイネンド</t>
    </rPh>
    <rPh sb="8" eb="9">
      <t>ガツ</t>
    </rPh>
    <rPh sb="11" eb="12">
      <t>ガツ</t>
    </rPh>
    <phoneticPr fontId="2"/>
  </si>
  <si>
    <t>令和7年度</t>
    <rPh sb="0" eb="2">
      <t>レイワ</t>
    </rPh>
    <rPh sb="3" eb="5">
      <t>ネンド</t>
    </rPh>
    <phoneticPr fontId="2"/>
  </si>
  <si>
    <t>令和8年度</t>
    <rPh sb="0" eb="2">
      <t>レイワ</t>
    </rPh>
    <rPh sb="3" eb="5">
      <t>ネンド</t>
    </rPh>
    <phoneticPr fontId="2"/>
  </si>
  <si>
    <t>令和9年度</t>
    <rPh sb="0" eb="2">
      <t>レイワ</t>
    </rPh>
    <rPh sb="3" eb="5">
      <t>ネンド</t>
    </rPh>
    <phoneticPr fontId="2"/>
  </si>
  <si>
    <t>令和10年度</t>
    <rPh sb="0" eb="2">
      <t>レイワ</t>
    </rPh>
    <rPh sb="4" eb="6">
      <t>ネンド</t>
    </rPh>
    <phoneticPr fontId="2"/>
  </si>
  <si>
    <t>令和11年度
(12月末まで)</t>
    <rPh sb="0" eb="2">
      <t>レイワ</t>
    </rPh>
    <rPh sb="4" eb="6">
      <t>ネンド</t>
    </rPh>
    <rPh sb="6" eb="8">
      <t>ヘイネンド</t>
    </rPh>
    <rPh sb="10" eb="11">
      <t>ガツ</t>
    </rPh>
    <rPh sb="11" eb="12">
      <t>マツ</t>
    </rPh>
    <phoneticPr fontId="2"/>
  </si>
  <si>
    <t>＜費用合計(税込 10%)＞</t>
    <rPh sb="1" eb="3">
      <t>ヒヨウ</t>
    </rPh>
    <rPh sb="3" eb="5">
      <t>ゴウケイ</t>
    </rPh>
    <rPh sb="6" eb="8">
      <t>ゼイコ</t>
    </rPh>
    <phoneticPr fontId="2"/>
  </si>
  <si>
    <t>回線費用（専用線１Ｇb/s相当）</t>
    <rPh sb="0" eb="2">
      <t>カイセン</t>
    </rPh>
    <rPh sb="2" eb="4">
      <t>ヒヨウ</t>
    </rPh>
    <rPh sb="5" eb="8">
      <t>センヨウセン</t>
    </rPh>
    <rPh sb="13" eb="15">
      <t>ソウトウ</t>
    </rPh>
    <phoneticPr fontId="2"/>
  </si>
  <si>
    <t>住民系</t>
    <rPh sb="0" eb="1">
      <t>ジュウ</t>
    </rPh>
    <rPh sb="1" eb="2">
      <t>ミン</t>
    </rPh>
    <rPh sb="2" eb="3">
      <t>ケイ</t>
    </rPh>
    <phoneticPr fontId="2"/>
  </si>
  <si>
    <t>税務系</t>
    <rPh sb="0" eb="3">
      <t>ゼイムケイ</t>
    </rPh>
    <phoneticPr fontId="2"/>
  </si>
  <si>
    <t>個人市民税申告データ入力</t>
    <phoneticPr fontId="2"/>
  </si>
  <si>
    <t>シルバーカード訪問調査結果入力</t>
    <rPh sb="7" eb="9">
      <t>ホウモン</t>
    </rPh>
    <rPh sb="9" eb="11">
      <t>チョウサ</t>
    </rPh>
    <rPh sb="11" eb="13">
      <t>ケッカ</t>
    </rPh>
    <rPh sb="13" eb="15">
      <t>ニュウリョク</t>
    </rPh>
    <phoneticPr fontId="2"/>
  </si>
  <si>
    <t>健康管理システムデータ入力</t>
    <rPh sb="0" eb="4">
      <t>ケンコウカンリ</t>
    </rPh>
    <rPh sb="11" eb="13">
      <t>ニュウリョク</t>
    </rPh>
    <phoneticPr fontId="2"/>
  </si>
  <si>
    <t>固定資産償却データ入力</t>
    <rPh sb="0" eb="6">
      <t>コテイシサンショウキャク</t>
    </rPh>
    <rPh sb="9" eb="11">
      <t>ニュウリョク</t>
    </rPh>
    <phoneticPr fontId="2"/>
  </si>
  <si>
    <t>ハードウェア費用</t>
    <rPh sb="6" eb="8">
      <t>ヒヨウ</t>
    </rPh>
    <phoneticPr fontId="2"/>
  </si>
  <si>
    <t>ICカードリーダ・バーコードリーダ・OCR等</t>
    <rPh sb="21" eb="22">
      <t>トウ</t>
    </rPh>
    <phoneticPr fontId="2"/>
  </si>
  <si>
    <t>(2)</t>
    <phoneticPr fontId="2"/>
  </si>
  <si>
    <t>庁内有線LAN</t>
    <rPh sb="0" eb="2">
      <t>チョウナイ</t>
    </rPh>
    <rPh sb="2" eb="4">
      <t>ユウセン</t>
    </rPh>
    <phoneticPr fontId="2"/>
  </si>
  <si>
    <t>庁内無線LAN</t>
    <rPh sb="0" eb="2">
      <t>チョウナイ</t>
    </rPh>
    <rPh sb="2" eb="4">
      <t>ムセン</t>
    </rPh>
    <phoneticPr fontId="2"/>
  </si>
  <si>
    <t>基幹系（住民系・税務系）仮想サーバ１</t>
    <rPh sb="0" eb="2">
      <t>キカン</t>
    </rPh>
    <rPh sb="2" eb="3">
      <t>ケイ</t>
    </rPh>
    <rPh sb="4" eb="5">
      <t>ジュウ</t>
    </rPh>
    <rPh sb="5" eb="6">
      <t>ミン</t>
    </rPh>
    <rPh sb="6" eb="7">
      <t>ケイ</t>
    </rPh>
    <rPh sb="8" eb="11">
      <t>ゼイムケイ</t>
    </rPh>
    <rPh sb="12" eb="14">
      <t>カソウ</t>
    </rPh>
    <phoneticPr fontId="2"/>
  </si>
  <si>
    <t>例)</t>
    <phoneticPr fontId="2"/>
  </si>
  <si>
    <t>○○統合パッケージ</t>
    <rPh sb="2" eb="4">
      <t>トウゴウ</t>
    </rPh>
    <phoneticPr fontId="2"/>
  </si>
  <si>
    <t>文書管理（電子決裁含む）</t>
    <rPh sb="0" eb="4">
      <t>ブンショカンリ</t>
    </rPh>
    <rPh sb="5" eb="10">
      <t>デンシケッサイフク</t>
    </rPh>
    <phoneticPr fontId="2"/>
  </si>
  <si>
    <t>文書管理システム</t>
    <rPh sb="0" eb="4">
      <t>ブンショカンリ</t>
    </rPh>
    <phoneticPr fontId="2"/>
  </si>
  <si>
    <t>（c)</t>
    <phoneticPr fontId="2"/>
  </si>
  <si>
    <t>人事システム</t>
    <rPh sb="0" eb="2">
      <t>ジンジ</t>
    </rPh>
    <phoneticPr fontId="2"/>
  </si>
  <si>
    <t>（d)</t>
    <phoneticPr fontId="2"/>
  </si>
  <si>
    <t>給与システム</t>
    <rPh sb="0" eb="2">
      <t>キュウヨ</t>
    </rPh>
    <phoneticPr fontId="2"/>
  </si>
  <si>
    <t>（e)</t>
    <phoneticPr fontId="2"/>
  </si>
  <si>
    <t>勤務管理システム</t>
    <rPh sb="0" eb="4">
      <t>キンムカンリ</t>
    </rPh>
    <phoneticPr fontId="2"/>
  </si>
  <si>
    <t>（f)</t>
    <phoneticPr fontId="2"/>
  </si>
  <si>
    <t>人事評価システム</t>
    <rPh sb="0" eb="4">
      <t>ジンジヒョウカ</t>
    </rPh>
    <phoneticPr fontId="2"/>
  </si>
  <si>
    <t>出退勤管理システム</t>
    <rPh sb="0" eb="5">
      <t>シュッタイキンカンリ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</si>
</sst>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.0_);[Red]\(#,##0.0\)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3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8"/>
      <color indexed="9"/>
      <name val="ＭＳ Ｐゴシック"/>
      <family val="3"/>
      <charset val="128"/>
    </font>
    <font>
      <b/>
      <sz val="9"/>
      <color indexed="9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0066FF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CCFF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/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64"/>
      </top>
      <bottom style="thin">
        <color indexed="9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303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2" borderId="1" xfId="1" applyFont="1" applyFill="1" applyBorder="1" applyAlignment="1">
      <alignment horizontal="left" vertical="center"/>
    </xf>
    <xf numFmtId="0" fontId="0" fillId="2" borderId="1" xfId="1" applyFont="1" applyFill="1" applyBorder="1" applyAlignment="1">
      <alignment horizontal="center" vertical="center"/>
    </xf>
    <xf numFmtId="0" fontId="0" fillId="2" borderId="2" xfId="1" applyFont="1" applyFill="1" applyBorder="1" applyAlignment="1">
      <alignment horizontal="left" vertical="center"/>
    </xf>
    <xf numFmtId="0" fontId="0" fillId="2" borderId="2" xfId="1" applyFont="1" applyFill="1" applyBorder="1" applyAlignment="1">
      <alignment horizontal="center" vertical="center"/>
    </xf>
    <xf numFmtId="0" fontId="0" fillId="2" borderId="3" xfId="1" applyFont="1" applyFill="1" applyBorder="1" applyAlignment="1">
      <alignment horizontal="center" vertical="center"/>
    </xf>
    <xf numFmtId="49" fontId="0" fillId="0" borderId="4" xfId="1" applyNumberFormat="1" applyFont="1" applyBorder="1" applyAlignment="1">
      <alignment horizontal="center" vertical="center"/>
    </xf>
    <xf numFmtId="49" fontId="0" fillId="0" borderId="4" xfId="1" applyNumberFormat="1" applyFont="1" applyBorder="1" applyAlignment="1">
      <alignment horizontal="left" vertical="center"/>
    </xf>
    <xf numFmtId="0" fontId="0" fillId="0" borderId="4" xfId="1" applyFont="1" applyFill="1" applyBorder="1" applyAlignment="1">
      <alignment horizontal="left" vertical="center"/>
    </xf>
    <xf numFmtId="176" fontId="0" fillId="0" borderId="5" xfId="1" applyNumberFormat="1" applyFont="1" applyFill="1" applyBorder="1" applyAlignment="1">
      <alignment horizontal="right" vertical="center"/>
    </xf>
    <xf numFmtId="0" fontId="0" fillId="3" borderId="6" xfId="1" applyFont="1" applyFill="1" applyBorder="1" applyAlignment="1">
      <alignment horizontal="center" vertical="center"/>
    </xf>
    <xf numFmtId="0" fontId="0" fillId="3" borderId="7" xfId="1" applyFont="1" applyFill="1" applyBorder="1" applyAlignment="1">
      <alignment horizontal="left" vertical="center"/>
    </xf>
    <xf numFmtId="0" fontId="0" fillId="3" borderId="7" xfId="1" applyFont="1" applyFill="1" applyBorder="1" applyAlignment="1">
      <alignment horizontal="center" vertical="center"/>
    </xf>
    <xf numFmtId="176" fontId="0" fillId="3" borderId="3" xfId="1" applyNumberFormat="1" applyFont="1" applyFill="1" applyBorder="1" applyAlignment="1">
      <alignment horizontal="right" vertical="center"/>
    </xf>
    <xf numFmtId="176" fontId="0" fillId="3" borderId="8" xfId="1" applyNumberFormat="1" applyFont="1" applyFill="1" applyBorder="1" applyAlignment="1">
      <alignment horizontal="right" vertical="center"/>
    </xf>
    <xf numFmtId="176" fontId="0" fillId="2" borderId="9" xfId="1" applyNumberFormat="1" applyFont="1" applyFill="1" applyBorder="1" applyAlignment="1">
      <alignment horizontal="right" vertical="center"/>
    </xf>
    <xf numFmtId="0" fontId="4" fillId="0" borderId="9" xfId="1" applyFont="1" applyBorder="1" applyAlignment="1">
      <alignment vertical="center" wrapText="1"/>
    </xf>
    <xf numFmtId="49" fontId="0" fillId="0" borderId="10" xfId="1" applyNumberFormat="1" applyFont="1" applyBorder="1" applyAlignment="1">
      <alignment horizontal="center" vertical="center"/>
    </xf>
    <xf numFmtId="49" fontId="0" fillId="0" borderId="10" xfId="1" applyNumberFormat="1" applyFont="1" applyBorder="1" applyAlignment="1">
      <alignment horizontal="left" vertical="center"/>
    </xf>
    <xf numFmtId="49" fontId="0" fillId="0" borderId="11" xfId="1" applyNumberFormat="1" applyFont="1" applyBorder="1" applyAlignment="1">
      <alignment horizontal="left" vertical="center"/>
    </xf>
    <xf numFmtId="0" fontId="0" fillId="0" borderId="12" xfId="1" applyFont="1" applyFill="1" applyBorder="1" applyAlignment="1">
      <alignment vertical="center"/>
    </xf>
    <xf numFmtId="0" fontId="4" fillId="0" borderId="1" xfId="1" applyFont="1" applyBorder="1" applyAlignment="1">
      <alignment vertical="center" wrapText="1"/>
    </xf>
    <xf numFmtId="49" fontId="0" fillId="0" borderId="13" xfId="1" applyNumberFormat="1" applyFont="1" applyBorder="1" applyAlignment="1">
      <alignment horizontal="center" vertical="center"/>
    </xf>
    <xf numFmtId="49" fontId="0" fillId="0" borderId="13" xfId="1" applyNumberFormat="1" applyFont="1" applyBorder="1" applyAlignment="1">
      <alignment horizontal="left" vertical="center"/>
    </xf>
    <xf numFmtId="49" fontId="0" fillId="0" borderId="14" xfId="1" applyNumberFormat="1" applyFont="1" applyBorder="1" applyAlignment="1">
      <alignment horizontal="left" vertical="center"/>
    </xf>
    <xf numFmtId="0" fontId="0" fillId="0" borderId="15" xfId="1" applyFont="1" applyFill="1" applyBorder="1" applyAlignment="1">
      <alignment vertical="center"/>
    </xf>
    <xf numFmtId="49" fontId="5" fillId="0" borderId="13" xfId="1" applyNumberFormat="1" applyFont="1" applyBorder="1" applyAlignment="1">
      <alignment horizontal="left" vertical="center"/>
    </xf>
    <xf numFmtId="49" fontId="5" fillId="0" borderId="14" xfId="1" applyNumberFormat="1" applyFont="1" applyBorder="1" applyAlignment="1">
      <alignment horizontal="left" vertical="center"/>
    </xf>
    <xf numFmtId="0" fontId="5" fillId="0" borderId="15" xfId="1" applyFont="1" applyFill="1" applyBorder="1" applyAlignment="1">
      <alignment vertical="center"/>
    </xf>
    <xf numFmtId="0" fontId="0" fillId="0" borderId="1" xfId="1" applyFont="1" applyBorder="1" applyAlignment="1">
      <alignment vertical="center"/>
    </xf>
    <xf numFmtId="0" fontId="1" fillId="0" borderId="15" xfId="1" applyFont="1" applyFill="1" applyBorder="1" applyAlignment="1">
      <alignment vertical="center"/>
    </xf>
    <xf numFmtId="49" fontId="0" fillId="0" borderId="0" xfId="1" applyNumberFormat="1" applyFont="1" applyAlignment="1">
      <alignment horizontal="center"/>
    </xf>
    <xf numFmtId="0" fontId="5" fillId="0" borderId="15" xfId="1" applyFont="1" applyBorder="1" applyAlignment="1">
      <alignment vertical="center"/>
    </xf>
    <xf numFmtId="0" fontId="0" fillId="0" borderId="2" xfId="1" applyFont="1" applyFill="1" applyBorder="1" applyAlignment="1">
      <alignment vertical="center"/>
    </xf>
    <xf numFmtId="0" fontId="0" fillId="0" borderId="15" xfId="0" applyBorder="1">
      <alignment vertical="center"/>
    </xf>
    <xf numFmtId="0" fontId="0" fillId="0" borderId="14" xfId="1" applyFont="1" applyFill="1" applyBorder="1" applyAlignment="1">
      <alignment vertical="center"/>
    </xf>
    <xf numFmtId="49" fontId="0" fillId="0" borderId="0" xfId="1" applyNumberFormat="1" applyFont="1" applyAlignment="1">
      <alignment horizontal="left"/>
    </xf>
    <xf numFmtId="0" fontId="1" fillId="0" borderId="15" xfId="1" applyFont="1" applyBorder="1" applyAlignment="1">
      <alignment vertical="center"/>
    </xf>
    <xf numFmtId="0" fontId="5" fillId="0" borderId="13" xfId="1" applyFont="1" applyFill="1" applyBorder="1" applyAlignment="1">
      <alignment vertical="center"/>
    </xf>
    <xf numFmtId="0" fontId="5" fillId="0" borderId="13" xfId="1" applyFont="1" applyBorder="1" applyAlignment="1">
      <alignment vertical="center"/>
    </xf>
    <xf numFmtId="0" fontId="0" fillId="0" borderId="15" xfId="1" applyFont="1" applyBorder="1" applyAlignment="1">
      <alignment vertical="center"/>
    </xf>
    <xf numFmtId="0" fontId="0" fillId="0" borderId="16" xfId="1" applyFont="1" applyBorder="1" applyAlignment="1">
      <alignment vertical="center"/>
    </xf>
    <xf numFmtId="0" fontId="0" fillId="0" borderId="17" xfId="1" applyFont="1" applyFill="1" applyBorder="1" applyAlignment="1">
      <alignment horizontal="center" vertical="center"/>
    </xf>
    <xf numFmtId="0" fontId="0" fillId="0" borderId="17" xfId="1" applyFont="1" applyFill="1" applyBorder="1" applyAlignment="1">
      <alignment horizontal="left" vertical="center"/>
    </xf>
    <xf numFmtId="0" fontId="0" fillId="0" borderId="18" xfId="1" applyFont="1" applyFill="1" applyBorder="1" applyAlignment="1">
      <alignment horizontal="left" vertical="center"/>
    </xf>
    <xf numFmtId="0" fontId="0" fillId="4" borderId="19" xfId="1" applyFont="1" applyFill="1" applyBorder="1" applyAlignment="1">
      <alignment horizontal="center" vertical="center"/>
    </xf>
    <xf numFmtId="176" fontId="0" fillId="4" borderId="8" xfId="1" applyNumberFormat="1" applyFont="1" applyFill="1" applyBorder="1" applyAlignment="1">
      <alignment horizontal="right" vertical="center"/>
    </xf>
    <xf numFmtId="176" fontId="1" fillId="4" borderId="8" xfId="1" applyNumberFormat="1" applyFont="1" applyFill="1" applyBorder="1" applyAlignment="1">
      <alignment horizontal="right" vertical="center"/>
    </xf>
    <xf numFmtId="176" fontId="0" fillId="0" borderId="20" xfId="1" applyNumberFormat="1" applyFont="1" applyBorder="1" applyAlignment="1">
      <alignment horizontal="right" vertical="center"/>
    </xf>
    <xf numFmtId="49" fontId="0" fillId="0" borderId="21" xfId="1" applyNumberFormat="1" applyFont="1" applyBorder="1" applyAlignment="1">
      <alignment horizontal="center" vertical="center"/>
    </xf>
    <xf numFmtId="49" fontId="0" fillId="0" borderId="21" xfId="1" applyNumberFormat="1" applyFont="1" applyBorder="1" applyAlignment="1">
      <alignment horizontal="left" vertical="center"/>
    </xf>
    <xf numFmtId="49" fontId="0" fillId="0" borderId="22" xfId="1" applyNumberFormat="1" applyFont="1" applyBorder="1" applyAlignment="1">
      <alignment horizontal="left" vertical="center"/>
    </xf>
    <xf numFmtId="0" fontId="0" fillId="0" borderId="23" xfId="1" applyFont="1" applyBorder="1" applyAlignment="1">
      <alignment vertical="center"/>
    </xf>
    <xf numFmtId="0" fontId="5" fillId="0" borderId="2" xfId="1" applyFont="1" applyFill="1" applyBorder="1" applyAlignment="1">
      <alignment vertical="center"/>
    </xf>
    <xf numFmtId="49" fontId="5" fillId="0" borderId="22" xfId="1" applyNumberFormat="1" applyFont="1" applyBorder="1" applyAlignment="1">
      <alignment horizontal="left" vertical="center"/>
    </xf>
    <xf numFmtId="176" fontId="1" fillId="0" borderId="5" xfId="1" applyNumberFormat="1" applyFont="1" applyFill="1" applyBorder="1" applyAlignment="1">
      <alignment horizontal="right" vertical="center"/>
    </xf>
    <xf numFmtId="0" fontId="6" fillId="0" borderId="23" xfId="1" applyFont="1" applyBorder="1" applyAlignment="1">
      <alignment vertical="center"/>
    </xf>
    <xf numFmtId="176" fontId="7" fillId="0" borderId="20" xfId="1" applyNumberFormat="1" applyFont="1" applyBorder="1" applyAlignment="1">
      <alignment horizontal="right" vertical="center"/>
    </xf>
    <xf numFmtId="176" fontId="8" fillId="0" borderId="20" xfId="1" applyNumberFormat="1" applyFont="1" applyBorder="1" applyAlignment="1">
      <alignment horizontal="right" vertical="center"/>
    </xf>
    <xf numFmtId="0" fontId="0" fillId="0" borderId="1" xfId="1" applyFont="1" applyBorder="1" applyAlignment="1">
      <alignment vertical="center" wrapText="1"/>
    </xf>
    <xf numFmtId="176" fontId="0" fillId="0" borderId="5" xfId="1" applyNumberFormat="1" applyFont="1" applyBorder="1" applyAlignment="1">
      <alignment horizontal="right" vertical="center"/>
    </xf>
    <xf numFmtId="0" fontId="6" fillId="0" borderId="15" xfId="1" applyFont="1" applyBorder="1" applyAlignment="1">
      <alignment vertical="center"/>
    </xf>
    <xf numFmtId="176" fontId="6" fillId="0" borderId="5" xfId="1" applyNumberFormat="1" applyFont="1" applyBorder="1" applyAlignment="1">
      <alignment horizontal="right" vertical="center"/>
    </xf>
    <xf numFmtId="0" fontId="0" fillId="0" borderId="24" xfId="1" applyFont="1" applyFill="1" applyBorder="1" applyAlignment="1">
      <alignment horizontal="center" vertical="center"/>
    </xf>
    <xf numFmtId="176" fontId="1" fillId="0" borderId="20" xfId="1" applyNumberFormat="1" applyFont="1" applyFill="1" applyBorder="1" applyAlignment="1">
      <alignment horizontal="right" vertical="center"/>
    </xf>
    <xf numFmtId="176" fontId="1" fillId="0" borderId="15" xfId="1" applyNumberFormat="1" applyFont="1" applyFill="1" applyBorder="1" applyAlignment="1">
      <alignment horizontal="right" vertical="center"/>
    </xf>
    <xf numFmtId="0" fontId="0" fillId="0" borderId="1" xfId="0" applyBorder="1">
      <alignment vertical="center"/>
    </xf>
    <xf numFmtId="49" fontId="0" fillId="0" borderId="13" xfId="1" applyNumberFormat="1" applyFont="1" applyBorder="1" applyAlignment="1">
      <alignment horizontal="center"/>
    </xf>
    <xf numFmtId="49" fontId="0" fillId="0" borderId="13" xfId="1" applyNumberFormat="1" applyFont="1" applyBorder="1" applyAlignment="1">
      <alignment horizontal="left"/>
    </xf>
    <xf numFmtId="49" fontId="0" fillId="0" borderId="14" xfId="1" applyNumberFormat="1" applyFont="1" applyBorder="1" applyAlignment="1">
      <alignment horizontal="left"/>
    </xf>
    <xf numFmtId="49" fontId="0" fillId="0" borderId="24" xfId="1" applyNumberFormat="1" applyFont="1" applyBorder="1" applyAlignment="1">
      <alignment horizontal="center"/>
    </xf>
    <xf numFmtId="49" fontId="0" fillId="0" borderId="24" xfId="1" applyNumberFormat="1" applyFont="1" applyBorder="1" applyAlignment="1">
      <alignment horizontal="left"/>
    </xf>
    <xf numFmtId="49" fontId="0" fillId="0" borderId="0" xfId="1" applyNumberFormat="1" applyFont="1" applyBorder="1" applyAlignment="1">
      <alignment horizontal="left"/>
    </xf>
    <xf numFmtId="0" fontId="0" fillId="0" borderId="13" xfId="1" applyFont="1" applyFill="1" applyBorder="1" applyAlignment="1">
      <alignment horizontal="center" vertical="center"/>
    </xf>
    <xf numFmtId="0" fontId="0" fillId="0" borderId="13" xfId="1" applyFont="1" applyFill="1" applyBorder="1" applyAlignment="1">
      <alignment horizontal="left" vertical="center"/>
    </xf>
    <xf numFmtId="0" fontId="0" fillId="0" borderId="14" xfId="1" applyFont="1" applyFill="1" applyBorder="1" applyAlignment="1">
      <alignment horizontal="left" vertical="center"/>
    </xf>
    <xf numFmtId="0" fontId="0" fillId="0" borderId="15" xfId="1" applyFont="1" applyFill="1" applyBorder="1" applyAlignment="1">
      <alignment horizontal="left" vertical="center"/>
    </xf>
    <xf numFmtId="0" fontId="0" fillId="3" borderId="25" xfId="1" applyFont="1" applyFill="1" applyBorder="1" applyAlignment="1">
      <alignment horizontal="left" vertical="center"/>
    </xf>
    <xf numFmtId="0" fontId="0" fillId="3" borderId="26" xfId="1" applyFont="1" applyFill="1" applyBorder="1" applyAlignment="1">
      <alignment horizontal="left" vertical="center"/>
    </xf>
    <xf numFmtId="0" fontId="0" fillId="3" borderId="27" xfId="1" applyFont="1" applyFill="1" applyBorder="1" applyAlignment="1">
      <alignment horizontal="center" vertical="center"/>
    </xf>
    <xf numFmtId="176" fontId="0" fillId="3" borderId="16" xfId="1" applyNumberFormat="1" applyFont="1" applyFill="1" applyBorder="1" applyAlignment="1">
      <alignment horizontal="right" vertical="center"/>
    </xf>
    <xf numFmtId="0" fontId="0" fillId="2" borderId="24" xfId="1" applyFont="1" applyFill="1" applyBorder="1" applyAlignment="1">
      <alignment horizontal="center" vertical="center"/>
    </xf>
    <xf numFmtId="0" fontId="0" fillId="2" borderId="24" xfId="1" applyFont="1" applyFill="1" applyBorder="1" applyAlignment="1">
      <alignment horizontal="left" vertical="center"/>
    </xf>
    <xf numFmtId="0" fontId="0" fillId="2" borderId="0" xfId="1" applyFont="1" applyFill="1" applyBorder="1" applyAlignment="1">
      <alignment horizontal="left" vertical="center"/>
    </xf>
    <xf numFmtId="176" fontId="0" fillId="2" borderId="1" xfId="1" applyNumberFormat="1" applyFont="1" applyFill="1" applyBorder="1" applyAlignment="1">
      <alignment horizontal="right" vertical="center"/>
    </xf>
    <xf numFmtId="0" fontId="4" fillId="0" borderId="9" xfId="1" applyFont="1" applyBorder="1" applyAlignment="1">
      <alignment vertical="center"/>
    </xf>
    <xf numFmtId="0" fontId="1" fillId="0" borderId="12" xfId="1" applyFont="1" applyBorder="1" applyAlignment="1">
      <alignment vertical="center"/>
    </xf>
    <xf numFmtId="176" fontId="0" fillId="0" borderId="28" xfId="1" applyNumberFormat="1" applyFont="1" applyBorder="1" applyAlignment="1">
      <alignment horizontal="right" vertical="center"/>
    </xf>
    <xf numFmtId="0" fontId="1" fillId="0" borderId="23" xfId="1" applyFont="1" applyBorder="1" applyAlignment="1">
      <alignment vertical="center"/>
    </xf>
    <xf numFmtId="49" fontId="0" fillId="0" borderId="17" xfId="1" applyNumberFormat="1" applyFont="1" applyBorder="1" applyAlignment="1">
      <alignment horizontal="center" vertical="center"/>
    </xf>
    <xf numFmtId="49" fontId="0" fillId="0" borderId="17" xfId="1" applyNumberFormat="1" applyFont="1" applyBorder="1" applyAlignment="1">
      <alignment horizontal="left" vertical="center"/>
    </xf>
    <xf numFmtId="49" fontId="0" fillId="0" borderId="18" xfId="1" applyNumberFormat="1" applyFont="1" applyBorder="1" applyAlignment="1">
      <alignment horizontal="left" vertical="center"/>
    </xf>
    <xf numFmtId="0" fontId="4" fillId="0" borderId="29" xfId="1" applyFont="1" applyFill="1" applyBorder="1"/>
    <xf numFmtId="49" fontId="1" fillId="0" borderId="10" xfId="1" applyNumberFormat="1" applyFont="1" applyBorder="1" applyAlignment="1">
      <alignment horizontal="center" vertical="center"/>
    </xf>
    <xf numFmtId="49" fontId="1" fillId="0" borderId="11" xfId="1" applyNumberFormat="1" applyFont="1" applyBorder="1" applyAlignment="1">
      <alignment horizontal="left" vertical="center"/>
    </xf>
    <xf numFmtId="0" fontId="1" fillId="0" borderId="12" xfId="1" applyFont="1" applyFill="1" applyBorder="1"/>
    <xf numFmtId="0" fontId="0" fillId="0" borderId="1" xfId="1" applyFont="1" applyFill="1" applyBorder="1"/>
    <xf numFmtId="0" fontId="0" fillId="0" borderId="15" xfId="1" applyFont="1" applyFill="1" applyBorder="1"/>
    <xf numFmtId="49" fontId="4" fillId="0" borderId="5" xfId="1" applyNumberFormat="1" applyFont="1" applyFill="1" applyBorder="1" applyAlignment="1">
      <alignment horizontal="right" vertical="center"/>
    </xf>
    <xf numFmtId="0" fontId="0" fillId="0" borderId="30" xfId="1" applyFont="1" applyFill="1" applyBorder="1"/>
    <xf numFmtId="0" fontId="1" fillId="0" borderId="12" xfId="1" applyFont="1" applyFill="1" applyBorder="1" applyAlignment="1">
      <alignment vertical="center"/>
    </xf>
    <xf numFmtId="176" fontId="4" fillId="0" borderId="5" xfId="1" applyNumberFormat="1" applyFont="1" applyFill="1" applyBorder="1" applyAlignment="1">
      <alignment horizontal="right" vertical="center"/>
    </xf>
    <xf numFmtId="177" fontId="4" fillId="0" borderId="5" xfId="1" applyNumberFormat="1" applyFont="1" applyFill="1" applyBorder="1" applyAlignment="1">
      <alignment horizontal="right" vertical="center"/>
    </xf>
    <xf numFmtId="0" fontId="1" fillId="0" borderId="14" xfId="1" applyFont="1" applyFill="1" applyBorder="1" applyAlignment="1">
      <alignment vertical="center"/>
    </xf>
    <xf numFmtId="0" fontId="0" fillId="3" borderId="24" xfId="1" applyFont="1" applyFill="1" applyBorder="1" applyAlignment="1">
      <alignment horizontal="center" vertical="center"/>
    </xf>
    <xf numFmtId="0" fontId="0" fillId="3" borderId="24" xfId="1" applyFont="1" applyFill="1" applyBorder="1" applyAlignment="1">
      <alignment horizontal="left" vertical="center"/>
    </xf>
    <xf numFmtId="0" fontId="0" fillId="3" borderId="0" xfId="1" applyFont="1" applyFill="1" applyBorder="1" applyAlignment="1">
      <alignment horizontal="left" vertical="center"/>
    </xf>
    <xf numFmtId="0" fontId="0" fillId="3" borderId="2" xfId="1" applyFont="1" applyFill="1" applyBorder="1" applyAlignment="1">
      <alignment horizontal="center" vertical="center"/>
    </xf>
    <xf numFmtId="176" fontId="0" fillId="3" borderId="1" xfId="1" applyNumberFormat="1" applyFont="1" applyFill="1" applyBorder="1" applyAlignment="1">
      <alignment horizontal="right" vertical="center"/>
    </xf>
    <xf numFmtId="49" fontId="0" fillId="0" borderId="5" xfId="1" applyNumberFormat="1" applyFont="1" applyBorder="1" applyAlignment="1">
      <alignment horizontal="center" vertical="center"/>
    </xf>
    <xf numFmtId="49" fontId="1" fillId="0" borderId="14" xfId="1" applyNumberFormat="1" applyFont="1" applyBorder="1" applyAlignment="1">
      <alignment horizontal="left" vertical="center"/>
    </xf>
    <xf numFmtId="49" fontId="1" fillId="0" borderId="5" xfId="1" applyNumberFormat="1" applyFont="1" applyBorder="1" applyAlignment="1">
      <alignment horizontal="center" vertical="center"/>
    </xf>
    <xf numFmtId="49" fontId="1" fillId="0" borderId="13" xfId="1" applyNumberFormat="1" applyFont="1" applyBorder="1" applyAlignment="1">
      <alignment horizontal="center" vertical="center"/>
    </xf>
    <xf numFmtId="49" fontId="1" fillId="0" borderId="13" xfId="1" applyNumberFormat="1" applyFont="1" applyBorder="1" applyAlignment="1">
      <alignment horizontal="left" vertical="center"/>
    </xf>
    <xf numFmtId="0" fontId="0" fillId="3" borderId="17" xfId="1" applyFont="1" applyFill="1" applyBorder="1" applyAlignment="1">
      <alignment horizontal="center" vertical="center"/>
    </xf>
    <xf numFmtId="0" fontId="0" fillId="3" borderId="17" xfId="1" applyFont="1" applyFill="1" applyBorder="1" applyAlignment="1">
      <alignment horizontal="left" vertical="center"/>
    </xf>
    <xf numFmtId="0" fontId="0" fillId="3" borderId="18" xfId="1" applyFont="1" applyFill="1" applyBorder="1" applyAlignment="1">
      <alignment horizontal="left" vertical="center"/>
    </xf>
    <xf numFmtId="0" fontId="0" fillId="3" borderId="19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left" vertical="center"/>
    </xf>
    <xf numFmtId="0" fontId="0" fillId="2" borderId="31" xfId="1" applyFont="1" applyFill="1" applyBorder="1" applyAlignment="1">
      <alignment horizontal="left" vertical="center"/>
    </xf>
    <xf numFmtId="0" fontId="0" fillId="2" borderId="32" xfId="1" applyFont="1" applyFill="1" applyBorder="1" applyAlignment="1">
      <alignment horizontal="left" vertical="center"/>
    </xf>
    <xf numFmtId="0" fontId="0" fillId="2" borderId="33" xfId="1" applyFont="1" applyFill="1" applyBorder="1" applyAlignment="1">
      <alignment horizontal="center" vertical="center"/>
    </xf>
    <xf numFmtId="0" fontId="0" fillId="0" borderId="1" xfId="1" applyFont="1" applyFill="1" applyBorder="1" applyAlignment="1">
      <alignment vertical="center"/>
    </xf>
    <xf numFmtId="49" fontId="0" fillId="0" borderId="20" xfId="1" applyNumberFormat="1" applyFont="1" applyBorder="1" applyAlignment="1">
      <alignment horizontal="center" vertical="center"/>
    </xf>
    <xf numFmtId="0" fontId="1" fillId="0" borderId="23" xfId="1" applyFont="1" applyFill="1" applyBorder="1" applyAlignment="1">
      <alignment vertical="center"/>
    </xf>
    <xf numFmtId="49" fontId="0" fillId="3" borderId="25" xfId="1" applyNumberFormat="1" applyFont="1" applyFill="1" applyBorder="1" applyAlignment="1">
      <alignment horizontal="center" vertical="center"/>
    </xf>
    <xf numFmtId="49" fontId="0" fillId="3" borderId="25" xfId="1" applyNumberFormat="1" applyFont="1" applyFill="1" applyBorder="1" applyAlignment="1">
      <alignment horizontal="left" vertical="center"/>
    </xf>
    <xf numFmtId="49" fontId="0" fillId="3" borderId="26" xfId="1" applyNumberFormat="1" applyFont="1" applyFill="1" applyBorder="1" applyAlignment="1">
      <alignment horizontal="left" vertical="center"/>
    </xf>
    <xf numFmtId="0" fontId="0" fillId="0" borderId="0" xfId="1" applyFont="1" applyFill="1" applyBorder="1" applyAlignment="1">
      <alignment vertical="center"/>
    </xf>
    <xf numFmtId="49" fontId="0" fillId="0" borderId="0" xfId="1" applyNumberFormat="1" applyFont="1" applyFill="1" applyBorder="1" applyAlignment="1">
      <alignment horizontal="center" vertical="center"/>
    </xf>
    <xf numFmtId="49" fontId="0" fillId="0" borderId="0" xfId="1" applyNumberFormat="1" applyFont="1" applyFill="1" applyBorder="1" applyAlignment="1">
      <alignment horizontal="left" vertical="center"/>
    </xf>
    <xf numFmtId="0" fontId="0" fillId="0" borderId="0" xfId="1" applyFont="1" applyFill="1" applyBorder="1" applyAlignment="1">
      <alignment horizontal="center" vertical="center"/>
    </xf>
    <xf numFmtId="176" fontId="0" fillId="0" borderId="0" xfId="1" applyNumberFormat="1" applyFont="1" applyFill="1" applyBorder="1" applyAlignment="1">
      <alignment horizontal="right" vertical="center"/>
    </xf>
    <xf numFmtId="176" fontId="0" fillId="0" borderId="0" xfId="1" applyNumberFormat="1" applyFont="1" applyFill="1" applyBorder="1" applyAlignment="1">
      <alignment horizontal="center" vertical="center"/>
    </xf>
    <xf numFmtId="0" fontId="9" fillId="0" borderId="0" xfId="1" applyFont="1" applyBorder="1" applyAlignment="1">
      <alignment horizontal="left" vertical="center"/>
    </xf>
    <xf numFmtId="0" fontId="0" fillId="2" borderId="0" xfId="1" applyFont="1" applyFill="1"/>
    <xf numFmtId="0" fontId="0" fillId="0" borderId="0" xfId="1" applyFont="1" applyAlignment="1">
      <alignment horizontal="center"/>
    </xf>
    <xf numFmtId="0" fontId="0" fillId="0" borderId="0" xfId="1" applyFont="1" applyFill="1"/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0" fillId="0" borderId="0" xfId="1" applyFont="1" applyFill="1" applyBorder="1"/>
    <xf numFmtId="0" fontId="0" fillId="0" borderId="0" xfId="1" applyFont="1" applyFill="1" applyBorder="1" applyAlignment="1">
      <alignment horizontal="left" vertical="center"/>
    </xf>
    <xf numFmtId="176" fontId="1" fillId="0" borderId="28" xfId="1" applyNumberFormat="1" applyFont="1" applyFill="1" applyBorder="1" applyAlignment="1">
      <alignment horizontal="right" vertical="center"/>
    </xf>
    <xf numFmtId="176" fontId="1" fillId="0" borderId="13" xfId="1" applyNumberFormat="1" applyFont="1" applyFill="1" applyBorder="1" applyAlignment="1">
      <alignment horizontal="right" vertical="center"/>
    </xf>
    <xf numFmtId="176" fontId="10" fillId="5" borderId="34" xfId="1" applyNumberFormat="1" applyFont="1" applyFill="1" applyBorder="1" applyAlignment="1">
      <alignment horizontal="right" vertical="center"/>
    </xf>
    <xf numFmtId="176" fontId="1" fillId="0" borderId="10" xfId="1" applyNumberFormat="1" applyFont="1" applyFill="1" applyBorder="1" applyAlignment="1">
      <alignment horizontal="right" vertical="center"/>
    </xf>
    <xf numFmtId="176" fontId="1" fillId="3" borderId="31" xfId="1" applyNumberFormat="1" applyFont="1" applyFill="1" applyBorder="1" applyAlignment="1">
      <alignment horizontal="right" vertical="center"/>
    </xf>
    <xf numFmtId="176" fontId="1" fillId="0" borderId="21" xfId="1" applyNumberFormat="1" applyFont="1" applyFill="1" applyBorder="1" applyAlignment="1">
      <alignment horizontal="right" vertical="center"/>
    </xf>
    <xf numFmtId="176" fontId="4" fillId="0" borderId="35" xfId="1" applyNumberFormat="1" applyFont="1" applyFill="1" applyBorder="1" applyAlignment="1">
      <alignment horizontal="right" vertical="center"/>
    </xf>
    <xf numFmtId="176" fontId="4" fillId="0" borderId="36" xfId="1" applyNumberFormat="1" applyFont="1" applyFill="1" applyBorder="1" applyAlignment="1">
      <alignment horizontal="right" vertical="center"/>
    </xf>
    <xf numFmtId="176" fontId="4" fillId="0" borderId="34" xfId="1" applyNumberFormat="1" applyFont="1" applyFill="1" applyBorder="1" applyAlignment="1">
      <alignment horizontal="right" vertical="center"/>
    </xf>
    <xf numFmtId="49" fontId="1" fillId="0" borderId="21" xfId="1" applyNumberFormat="1" applyFont="1" applyBorder="1" applyAlignment="1">
      <alignment horizontal="center" vertical="center"/>
    </xf>
    <xf numFmtId="49" fontId="1" fillId="0" borderId="21" xfId="1" applyNumberFormat="1" applyFont="1" applyBorder="1" applyAlignment="1">
      <alignment horizontal="left" vertical="center"/>
    </xf>
    <xf numFmtId="0" fontId="11" fillId="0" borderId="24" xfId="0" applyFont="1" applyBorder="1">
      <alignment vertical="center"/>
    </xf>
    <xf numFmtId="176" fontId="4" fillId="0" borderId="37" xfId="1" applyNumberFormat="1" applyFont="1" applyFill="1" applyBorder="1" applyAlignment="1">
      <alignment horizontal="right" vertical="center"/>
    </xf>
    <xf numFmtId="176" fontId="4" fillId="0" borderId="38" xfId="1" applyNumberFormat="1" applyFont="1" applyFill="1" applyBorder="1" applyAlignment="1">
      <alignment horizontal="right" vertical="center"/>
    </xf>
    <xf numFmtId="176" fontId="10" fillId="5" borderId="39" xfId="1" applyNumberFormat="1" applyFont="1" applyFill="1" applyBorder="1" applyAlignment="1">
      <alignment horizontal="right" vertical="center"/>
    </xf>
    <xf numFmtId="0" fontId="0" fillId="0" borderId="40" xfId="1" applyFont="1" applyFill="1" applyBorder="1" applyAlignment="1">
      <alignment horizontal="center" vertical="center"/>
    </xf>
    <xf numFmtId="0" fontId="0" fillId="0" borderId="40" xfId="1" applyFont="1" applyFill="1" applyBorder="1" applyAlignment="1">
      <alignment horizontal="left" vertical="center"/>
    </xf>
    <xf numFmtId="0" fontId="0" fillId="0" borderId="41" xfId="1" applyFont="1" applyFill="1" applyBorder="1" applyAlignment="1">
      <alignment horizontal="left" vertical="center"/>
    </xf>
    <xf numFmtId="0" fontId="0" fillId="0" borderId="42" xfId="1" applyFont="1" applyFill="1" applyBorder="1" applyAlignment="1">
      <alignment horizontal="left" vertical="center"/>
    </xf>
    <xf numFmtId="176" fontId="4" fillId="0" borderId="39" xfId="1" applyNumberFormat="1" applyFont="1" applyFill="1" applyBorder="1" applyAlignment="1">
      <alignment horizontal="right" vertical="center"/>
    </xf>
    <xf numFmtId="176" fontId="1" fillId="0" borderId="43" xfId="1" applyNumberFormat="1" applyFont="1" applyFill="1" applyBorder="1" applyAlignment="1">
      <alignment horizontal="right" vertical="center"/>
    </xf>
    <xf numFmtId="49" fontId="0" fillId="0" borderId="0" xfId="1" applyNumberFormat="1" applyFont="1" applyBorder="1" applyAlignment="1">
      <alignment horizontal="center"/>
    </xf>
    <xf numFmtId="49" fontId="0" fillId="6" borderId="31" xfId="1" applyNumberFormat="1" applyFont="1" applyFill="1" applyBorder="1" applyAlignment="1">
      <alignment horizontal="center" vertical="center"/>
    </xf>
    <xf numFmtId="49" fontId="0" fillId="6" borderId="31" xfId="1" applyNumberFormat="1" applyFont="1" applyFill="1" applyBorder="1" applyAlignment="1">
      <alignment horizontal="left" vertical="center"/>
    </xf>
    <xf numFmtId="49" fontId="0" fillId="6" borderId="32" xfId="1" applyNumberFormat="1" applyFont="1" applyFill="1" applyBorder="1" applyAlignment="1">
      <alignment horizontal="left" vertical="center"/>
    </xf>
    <xf numFmtId="0" fontId="0" fillId="6" borderId="33" xfId="1" applyFont="1" applyFill="1" applyBorder="1" applyAlignment="1">
      <alignment horizontal="center" vertical="center"/>
    </xf>
    <xf numFmtId="176" fontId="8" fillId="0" borderId="0" xfId="1" applyNumberFormat="1" applyFont="1" applyFill="1" applyBorder="1" applyAlignment="1">
      <alignment horizontal="right" vertical="center"/>
    </xf>
    <xf numFmtId="0" fontId="0" fillId="2" borderId="0" xfId="1" applyFont="1" applyFill="1" applyBorder="1"/>
    <xf numFmtId="0" fontId="1" fillId="2" borderId="1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left" vertical="center"/>
    </xf>
    <xf numFmtId="0" fontId="1" fillId="2" borderId="2" xfId="1" applyFont="1" applyFill="1" applyBorder="1" applyAlignment="1">
      <alignment horizontal="center" vertical="center"/>
    </xf>
    <xf numFmtId="0" fontId="0" fillId="6" borderId="3" xfId="1" applyFont="1" applyFill="1" applyBorder="1" applyAlignment="1">
      <alignment vertical="center"/>
    </xf>
    <xf numFmtId="0" fontId="0" fillId="0" borderId="21" xfId="1" applyFont="1" applyFill="1" applyBorder="1" applyAlignment="1">
      <alignment vertical="center"/>
    </xf>
    <xf numFmtId="49" fontId="1" fillId="0" borderId="22" xfId="1" applyNumberFormat="1" applyFont="1" applyBorder="1" applyAlignment="1">
      <alignment horizontal="left" vertical="center"/>
    </xf>
    <xf numFmtId="0" fontId="0" fillId="0" borderId="22" xfId="0" applyBorder="1">
      <alignment vertical="center"/>
    </xf>
    <xf numFmtId="176" fontId="0" fillId="2" borderId="3" xfId="1" applyNumberFormat="1" applyFont="1" applyFill="1" applyBorder="1" applyAlignment="1">
      <alignment horizontal="right" vertical="center"/>
    </xf>
    <xf numFmtId="0" fontId="13" fillId="7" borderId="44" xfId="1" applyFont="1" applyFill="1" applyBorder="1" applyAlignment="1">
      <alignment horizontal="center" vertical="center"/>
    </xf>
    <xf numFmtId="0" fontId="14" fillId="7" borderId="45" xfId="1" applyFont="1" applyFill="1" applyBorder="1" applyAlignment="1">
      <alignment horizontal="center" vertical="center"/>
    </xf>
    <xf numFmtId="0" fontId="13" fillId="7" borderId="45" xfId="1" applyFont="1" applyFill="1" applyBorder="1" applyAlignment="1">
      <alignment horizontal="center" vertical="center"/>
    </xf>
    <xf numFmtId="0" fontId="14" fillId="7" borderId="45" xfId="1" applyFont="1" applyFill="1" applyBorder="1" applyAlignment="1">
      <alignment horizontal="center" vertical="center" wrapText="1"/>
    </xf>
    <xf numFmtId="176" fontId="10" fillId="3" borderId="46" xfId="1" applyNumberFormat="1" applyFont="1" applyFill="1" applyBorder="1" applyAlignment="1">
      <alignment horizontal="right" vertical="center"/>
    </xf>
    <xf numFmtId="176" fontId="10" fillId="5" borderId="47" xfId="1" applyNumberFormat="1" applyFont="1" applyFill="1" applyBorder="1" applyAlignment="1">
      <alignment horizontal="right" vertical="center"/>
    </xf>
    <xf numFmtId="176" fontId="0" fillId="0" borderId="9" xfId="1" applyNumberFormat="1" applyFont="1" applyFill="1" applyBorder="1" applyAlignment="1">
      <alignment horizontal="right" vertical="center"/>
    </xf>
    <xf numFmtId="176" fontId="5" fillId="0" borderId="5" xfId="1" applyNumberFormat="1" applyFont="1" applyBorder="1" applyAlignment="1">
      <alignment horizontal="right" vertical="center"/>
    </xf>
    <xf numFmtId="0" fontId="0" fillId="0" borderId="5" xfId="1" applyFont="1" applyBorder="1" applyAlignment="1">
      <alignment horizontal="right" vertical="center"/>
    </xf>
    <xf numFmtId="0" fontId="5" fillId="0" borderId="5" xfId="1" applyFont="1" applyBorder="1" applyAlignment="1">
      <alignment horizontal="right" vertical="center"/>
    </xf>
    <xf numFmtId="176" fontId="5" fillId="0" borderId="20" xfId="1" applyNumberFormat="1" applyFont="1" applyBorder="1" applyAlignment="1">
      <alignment horizontal="right" vertical="center"/>
    </xf>
    <xf numFmtId="0" fontId="0" fillId="0" borderId="43" xfId="1" applyFont="1" applyBorder="1" applyAlignment="1">
      <alignment horizontal="right" vertical="center"/>
    </xf>
    <xf numFmtId="0" fontId="0" fillId="6" borderId="32" xfId="1" applyFont="1" applyFill="1" applyBorder="1" applyAlignment="1">
      <alignment horizontal="right" vertical="center"/>
    </xf>
    <xf numFmtId="0" fontId="0" fillId="0" borderId="0" xfId="1" applyFont="1" applyBorder="1" applyAlignment="1">
      <alignment horizontal="left" vertical="center" wrapText="1"/>
    </xf>
    <xf numFmtId="176" fontId="5" fillId="0" borderId="5" xfId="1" applyNumberFormat="1" applyFont="1" applyBorder="1" applyAlignment="1">
      <alignment horizontal="right" vertical="center" shrinkToFit="1"/>
    </xf>
    <xf numFmtId="176" fontId="19" fillId="0" borderId="5" xfId="1" applyNumberFormat="1" applyFont="1" applyBorder="1" applyAlignment="1">
      <alignment horizontal="right" vertical="center" shrinkToFit="1"/>
    </xf>
    <xf numFmtId="176" fontId="19" fillId="0" borderId="20" xfId="1" applyNumberFormat="1" applyFont="1" applyBorder="1" applyAlignment="1">
      <alignment horizontal="right" vertical="center"/>
    </xf>
    <xf numFmtId="176" fontId="19" fillId="0" borderId="28" xfId="1" applyNumberFormat="1" applyFont="1" applyBorder="1" applyAlignment="1">
      <alignment horizontal="right" vertical="center"/>
    </xf>
    <xf numFmtId="0" fontId="1" fillId="2" borderId="3" xfId="1" applyFont="1" applyFill="1" applyBorder="1" applyAlignment="1">
      <alignment horizontal="center" vertical="center"/>
    </xf>
    <xf numFmtId="0" fontId="1" fillId="2" borderId="31" xfId="1" applyFont="1" applyFill="1" applyBorder="1" applyAlignment="1">
      <alignment horizontal="center" vertical="center"/>
    </xf>
    <xf numFmtId="0" fontId="1" fillId="2" borderId="47" xfId="1" applyFont="1" applyFill="1" applyBorder="1" applyAlignment="1">
      <alignment horizontal="center" vertical="center"/>
    </xf>
    <xf numFmtId="0" fontId="1" fillId="2" borderId="48" xfId="1" applyFont="1" applyFill="1" applyBorder="1" applyAlignment="1">
      <alignment horizontal="center" vertical="center"/>
    </xf>
    <xf numFmtId="176" fontId="1" fillId="0" borderId="9" xfId="1" applyNumberFormat="1" applyFont="1" applyFill="1" applyBorder="1" applyAlignment="1">
      <alignment horizontal="center" vertical="center"/>
    </xf>
    <xf numFmtId="176" fontId="1" fillId="3" borderId="3" xfId="1" applyNumberFormat="1" applyFont="1" applyFill="1" applyBorder="1" applyAlignment="1">
      <alignment horizontal="right" vertical="center"/>
    </xf>
    <xf numFmtId="176" fontId="1" fillId="3" borderId="47" xfId="1" applyNumberFormat="1" applyFont="1" applyFill="1" applyBorder="1" applyAlignment="1">
      <alignment horizontal="right" vertical="center"/>
    </xf>
    <xf numFmtId="176" fontId="1" fillId="3" borderId="48" xfId="1" applyNumberFormat="1" applyFont="1" applyFill="1" applyBorder="1" applyAlignment="1">
      <alignment horizontal="right" vertical="center"/>
    </xf>
    <xf numFmtId="0" fontId="1" fillId="3" borderId="3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right" vertical="center"/>
    </xf>
    <xf numFmtId="0" fontId="1" fillId="2" borderId="24" xfId="1" applyFont="1" applyFill="1" applyBorder="1" applyAlignment="1">
      <alignment horizontal="right" vertical="center"/>
    </xf>
    <xf numFmtId="0" fontId="1" fillId="2" borderId="46" xfId="1" applyFont="1" applyFill="1" applyBorder="1" applyAlignment="1">
      <alignment horizontal="right" vertical="center"/>
    </xf>
    <xf numFmtId="0" fontId="1" fillId="2" borderId="49" xfId="1" applyFont="1" applyFill="1" applyBorder="1" applyAlignment="1">
      <alignment horizontal="right" vertical="center"/>
    </xf>
    <xf numFmtId="0" fontId="1" fillId="2" borderId="47" xfId="1" applyFont="1" applyFill="1" applyBorder="1" applyAlignment="1">
      <alignment horizontal="right" vertical="center"/>
    </xf>
    <xf numFmtId="176" fontId="1" fillId="0" borderId="50" xfId="1" applyNumberFormat="1" applyFont="1" applyFill="1" applyBorder="1" applyAlignment="1">
      <alignment horizontal="right" vertical="center"/>
    </xf>
    <xf numFmtId="0" fontId="1" fillId="0" borderId="5" xfId="1" applyFont="1" applyBorder="1" applyAlignment="1">
      <alignment horizontal="right" vertical="center"/>
    </xf>
    <xf numFmtId="0" fontId="1" fillId="0" borderId="13" xfId="1" applyFont="1" applyBorder="1" applyAlignment="1">
      <alignment horizontal="right" vertical="center"/>
    </xf>
    <xf numFmtId="0" fontId="1" fillId="0" borderId="5" xfId="1" applyFont="1" applyFill="1" applyBorder="1" applyAlignment="1">
      <alignment horizontal="right" vertical="center"/>
    </xf>
    <xf numFmtId="0" fontId="1" fillId="0" borderId="13" xfId="1" applyFont="1" applyFill="1" applyBorder="1" applyAlignment="1">
      <alignment horizontal="right" vertical="center"/>
    </xf>
    <xf numFmtId="0" fontId="1" fillId="0" borderId="5" xfId="1" applyFont="1" applyFill="1" applyBorder="1" applyAlignment="1">
      <alignment horizontal="center" vertical="center"/>
    </xf>
    <xf numFmtId="176" fontId="1" fillId="4" borderId="51" xfId="1" applyNumberFormat="1" applyFont="1" applyFill="1" applyBorder="1" applyAlignment="1">
      <alignment horizontal="right" vertical="center"/>
    </xf>
    <xf numFmtId="176" fontId="1" fillId="4" borderId="17" xfId="1" applyNumberFormat="1" applyFont="1" applyFill="1" applyBorder="1" applyAlignment="1">
      <alignment horizontal="right" vertical="center"/>
    </xf>
    <xf numFmtId="176" fontId="1" fillId="4" borderId="52" xfId="1" applyNumberFormat="1" applyFont="1" applyFill="1" applyBorder="1" applyAlignment="1">
      <alignment horizontal="right" vertical="center"/>
    </xf>
    <xf numFmtId="176" fontId="4" fillId="4" borderId="51" xfId="1" applyNumberFormat="1" applyFont="1" applyFill="1" applyBorder="1" applyAlignment="1">
      <alignment horizontal="right" vertical="center"/>
    </xf>
    <xf numFmtId="0" fontId="1" fillId="0" borderId="14" xfId="1" applyFont="1" applyBorder="1" applyAlignment="1">
      <alignment horizontal="right"/>
    </xf>
    <xf numFmtId="0" fontId="1" fillId="0" borderId="15" xfId="1" applyFont="1" applyBorder="1" applyAlignment="1">
      <alignment horizontal="right"/>
    </xf>
    <xf numFmtId="38" fontId="1" fillId="0" borderId="22" xfId="2" applyFont="1" applyBorder="1" applyAlignment="1">
      <alignment horizontal="right"/>
    </xf>
    <xf numFmtId="0" fontId="1" fillId="0" borderId="23" xfId="1" applyFont="1" applyBorder="1" applyAlignment="1">
      <alignment horizontal="right"/>
    </xf>
    <xf numFmtId="0" fontId="1" fillId="0" borderId="22" xfId="1" applyFont="1" applyBorder="1" applyAlignment="1">
      <alignment horizontal="right"/>
    </xf>
    <xf numFmtId="176" fontId="1" fillId="0" borderId="22" xfId="1" applyNumberFormat="1" applyFont="1" applyFill="1" applyBorder="1" applyAlignment="1">
      <alignment horizontal="right" vertical="center"/>
    </xf>
    <xf numFmtId="176" fontId="1" fillId="0" borderId="14" xfId="1" applyNumberFormat="1" applyFont="1" applyFill="1" applyBorder="1" applyAlignment="1">
      <alignment horizontal="right" vertical="center"/>
    </xf>
    <xf numFmtId="0" fontId="1" fillId="0" borderId="43" xfId="1" applyFont="1" applyBorder="1" applyAlignment="1">
      <alignment horizontal="right" vertical="center"/>
    </xf>
    <xf numFmtId="176" fontId="1" fillId="0" borderId="40" xfId="1" applyNumberFormat="1" applyFont="1" applyFill="1" applyBorder="1" applyAlignment="1">
      <alignment horizontal="right" vertical="center"/>
    </xf>
    <xf numFmtId="176" fontId="1" fillId="0" borderId="1" xfId="1" applyNumberFormat="1" applyFont="1" applyFill="1" applyBorder="1" applyAlignment="1">
      <alignment horizontal="right" vertical="center"/>
    </xf>
    <xf numFmtId="176" fontId="1" fillId="0" borderId="24" xfId="1" applyNumberFormat="1" applyFont="1" applyFill="1" applyBorder="1" applyAlignment="1">
      <alignment horizontal="right" vertical="center"/>
    </xf>
    <xf numFmtId="176" fontId="1" fillId="3" borderId="16" xfId="1" applyNumberFormat="1" applyFont="1" applyFill="1" applyBorder="1" applyAlignment="1">
      <alignment horizontal="right" vertical="center"/>
    </xf>
    <xf numFmtId="176" fontId="1" fillId="3" borderId="25" xfId="1" applyNumberFormat="1" applyFont="1" applyFill="1" applyBorder="1" applyAlignment="1">
      <alignment horizontal="right" vertical="center"/>
    </xf>
    <xf numFmtId="176" fontId="1" fillId="3" borderId="46" xfId="1" applyNumberFormat="1" applyFont="1" applyFill="1" applyBorder="1" applyAlignment="1">
      <alignment horizontal="right" vertical="center"/>
    </xf>
    <xf numFmtId="176" fontId="1" fillId="3" borderId="49" xfId="1" applyNumberFormat="1" applyFont="1" applyFill="1" applyBorder="1" applyAlignment="1">
      <alignment horizontal="right" vertical="center"/>
    </xf>
    <xf numFmtId="0" fontId="1" fillId="3" borderId="16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right" vertical="center"/>
    </xf>
    <xf numFmtId="0" fontId="1" fillId="2" borderId="31" xfId="1" applyFont="1" applyFill="1" applyBorder="1" applyAlignment="1">
      <alignment horizontal="right" vertical="center"/>
    </xf>
    <xf numFmtId="0" fontId="1" fillId="2" borderId="48" xfId="1" applyFont="1" applyFill="1" applyBorder="1" applyAlignment="1">
      <alignment horizontal="right" vertical="center"/>
    </xf>
    <xf numFmtId="176" fontId="1" fillId="0" borderId="5" xfId="1" applyNumberFormat="1" applyFont="1" applyFill="1" applyBorder="1" applyAlignment="1">
      <alignment horizontal="left" vertical="center"/>
    </xf>
    <xf numFmtId="0" fontId="1" fillId="0" borderId="28" xfId="1" applyFont="1" applyBorder="1" applyAlignment="1">
      <alignment horizontal="right" vertical="center"/>
    </xf>
    <xf numFmtId="0" fontId="1" fillId="0" borderId="10" xfId="1" applyFont="1" applyBorder="1" applyAlignment="1">
      <alignment horizontal="right" vertical="center"/>
    </xf>
    <xf numFmtId="176" fontId="1" fillId="3" borderId="1" xfId="1" applyNumberFormat="1" applyFont="1" applyFill="1" applyBorder="1" applyAlignment="1">
      <alignment horizontal="right" vertical="center"/>
    </xf>
    <xf numFmtId="176" fontId="1" fillId="3" borderId="24" xfId="1" applyNumberFormat="1" applyFont="1" applyFill="1" applyBorder="1" applyAlignment="1">
      <alignment horizontal="right" vertical="center"/>
    </xf>
    <xf numFmtId="176" fontId="1" fillId="3" borderId="39" xfId="1" applyNumberFormat="1" applyFont="1" applyFill="1" applyBorder="1" applyAlignment="1">
      <alignment horizontal="right" vertical="center"/>
    </xf>
    <xf numFmtId="176" fontId="1" fillId="3" borderId="53" xfId="1" applyNumberFormat="1" applyFont="1" applyFill="1" applyBorder="1" applyAlignment="1">
      <alignment horizontal="right" vertical="center"/>
    </xf>
    <xf numFmtId="0" fontId="1" fillId="3" borderId="1" xfId="1" applyFont="1" applyFill="1" applyBorder="1" applyAlignment="1">
      <alignment horizontal="center" vertical="center"/>
    </xf>
    <xf numFmtId="176" fontId="1" fillId="3" borderId="8" xfId="1" applyNumberFormat="1" applyFont="1" applyFill="1" applyBorder="1" applyAlignment="1">
      <alignment horizontal="right" vertical="center"/>
    </xf>
    <xf numFmtId="176" fontId="1" fillId="3" borderId="17" xfId="1" applyNumberFormat="1" applyFont="1" applyFill="1" applyBorder="1" applyAlignment="1">
      <alignment horizontal="right" vertical="center"/>
    </xf>
    <xf numFmtId="176" fontId="1" fillId="3" borderId="51" xfId="1" applyNumberFormat="1" applyFont="1" applyFill="1" applyBorder="1" applyAlignment="1">
      <alignment horizontal="right" vertical="center"/>
    </xf>
    <xf numFmtId="176" fontId="1" fillId="3" borderId="52" xfId="1" applyNumberFormat="1" applyFont="1" applyFill="1" applyBorder="1" applyAlignment="1">
      <alignment horizontal="right" vertical="center"/>
    </xf>
    <xf numFmtId="0" fontId="1" fillId="3" borderId="8" xfId="1" applyFont="1" applyFill="1" applyBorder="1" applyAlignment="1">
      <alignment horizontal="center" vertical="center"/>
    </xf>
    <xf numFmtId="0" fontId="1" fillId="0" borderId="20" xfId="1" applyFont="1" applyBorder="1" applyAlignment="1">
      <alignment horizontal="right" vertical="center"/>
    </xf>
    <xf numFmtId="0" fontId="1" fillId="0" borderId="21" xfId="1" applyFont="1" applyBorder="1" applyAlignment="1">
      <alignment horizontal="right" vertical="center"/>
    </xf>
    <xf numFmtId="176" fontId="1" fillId="6" borderId="3" xfId="1" applyNumberFormat="1" applyFont="1" applyFill="1" applyBorder="1" applyAlignment="1">
      <alignment horizontal="right" vertical="center"/>
    </xf>
    <xf numFmtId="176" fontId="1" fillId="6" borderId="31" xfId="1" applyNumberFormat="1" applyFont="1" applyFill="1" applyBorder="1" applyAlignment="1">
      <alignment horizontal="right" vertical="center"/>
    </xf>
    <xf numFmtId="176" fontId="1" fillId="6" borderId="47" xfId="1" applyNumberFormat="1" applyFont="1" applyFill="1" applyBorder="1" applyAlignment="1">
      <alignment horizontal="right" vertical="center"/>
    </xf>
    <xf numFmtId="176" fontId="1" fillId="6" borderId="33" xfId="1" applyNumberFormat="1" applyFont="1" applyFill="1" applyBorder="1" applyAlignment="1">
      <alignment horizontal="center" vertical="center"/>
    </xf>
    <xf numFmtId="0" fontId="11" fillId="0" borderId="13" xfId="0" applyFont="1" applyBorder="1">
      <alignment vertical="center"/>
    </xf>
    <xf numFmtId="0" fontId="1" fillId="8" borderId="3" xfId="1" applyFont="1" applyFill="1" applyBorder="1" applyAlignment="1">
      <alignment vertical="center"/>
    </xf>
    <xf numFmtId="49" fontId="1" fillId="8" borderId="31" xfId="1" applyNumberFormat="1" applyFont="1" applyFill="1" applyBorder="1" applyAlignment="1">
      <alignment horizontal="center" vertical="center"/>
    </xf>
    <xf numFmtId="49" fontId="1" fillId="8" borderId="31" xfId="1" applyNumberFormat="1" applyFont="1" applyFill="1" applyBorder="1" applyAlignment="1">
      <alignment horizontal="left" vertical="center"/>
    </xf>
    <xf numFmtId="49" fontId="1" fillId="8" borderId="32" xfId="1" applyNumberFormat="1" applyFont="1" applyFill="1" applyBorder="1" applyAlignment="1">
      <alignment horizontal="left" vertical="center"/>
    </xf>
    <xf numFmtId="0" fontId="1" fillId="8" borderId="33" xfId="1" applyFont="1" applyFill="1" applyBorder="1" applyAlignment="1">
      <alignment horizontal="center" vertical="center"/>
    </xf>
    <xf numFmtId="0" fontId="1" fillId="8" borderId="32" xfId="1" applyFont="1" applyFill="1" applyBorder="1" applyAlignment="1">
      <alignment horizontal="right" vertical="center"/>
    </xf>
    <xf numFmtId="176" fontId="1" fillId="8" borderId="3" xfId="1" applyNumberFormat="1" applyFont="1" applyFill="1" applyBorder="1" applyAlignment="1">
      <alignment horizontal="right" vertical="center"/>
    </xf>
    <xf numFmtId="176" fontId="1" fillId="8" borderId="31" xfId="1" applyNumberFormat="1" applyFont="1" applyFill="1" applyBorder="1" applyAlignment="1">
      <alignment horizontal="right" vertical="center"/>
    </xf>
    <xf numFmtId="176" fontId="1" fillId="8" borderId="47" xfId="1" applyNumberFormat="1" applyFont="1" applyFill="1" applyBorder="1" applyAlignment="1">
      <alignment horizontal="right" vertical="center"/>
    </xf>
    <xf numFmtId="176" fontId="1" fillId="8" borderId="54" xfId="1" applyNumberFormat="1" applyFont="1" applyFill="1" applyBorder="1" applyAlignment="1">
      <alignment horizontal="right" vertical="center"/>
    </xf>
    <xf numFmtId="176" fontId="1" fillId="8" borderId="33" xfId="1" applyNumberFormat="1" applyFont="1" applyFill="1" applyBorder="1" applyAlignment="1">
      <alignment horizontal="center" vertical="center"/>
    </xf>
    <xf numFmtId="176" fontId="4" fillId="0" borderId="69" xfId="1" applyNumberFormat="1" applyFont="1" applyFill="1" applyBorder="1" applyAlignment="1">
      <alignment horizontal="right" vertical="center"/>
    </xf>
    <xf numFmtId="176" fontId="1" fillId="3" borderId="70" xfId="1" applyNumberFormat="1" applyFont="1" applyFill="1" applyBorder="1" applyAlignment="1">
      <alignment horizontal="right" vertical="center"/>
    </xf>
    <xf numFmtId="176" fontId="10" fillId="5" borderId="71" xfId="1" applyNumberFormat="1" applyFont="1" applyFill="1" applyBorder="1" applyAlignment="1">
      <alignment horizontal="right" vertical="center"/>
    </xf>
    <xf numFmtId="176" fontId="1" fillId="8" borderId="72" xfId="1" applyNumberFormat="1" applyFont="1" applyFill="1" applyBorder="1" applyAlignment="1">
      <alignment horizontal="right" vertical="center"/>
    </xf>
    <xf numFmtId="176" fontId="1" fillId="6" borderId="48" xfId="1" applyNumberFormat="1" applyFont="1" applyFill="1" applyBorder="1" applyAlignment="1">
      <alignment horizontal="right" vertical="center"/>
    </xf>
    <xf numFmtId="0" fontId="1" fillId="0" borderId="23" xfId="1" applyFont="1" applyFill="1" applyBorder="1"/>
    <xf numFmtId="49" fontId="0" fillId="0" borderId="40" xfId="1" applyNumberFormat="1" applyFont="1" applyBorder="1" applyAlignment="1">
      <alignment horizontal="left" vertical="center"/>
    </xf>
    <xf numFmtId="49" fontId="0" fillId="0" borderId="41" xfId="1" applyNumberFormat="1" applyFont="1" applyBorder="1" applyAlignment="1">
      <alignment horizontal="left" vertical="center"/>
    </xf>
    <xf numFmtId="0" fontId="0" fillId="0" borderId="23" xfId="0" applyBorder="1">
      <alignment vertical="center"/>
    </xf>
    <xf numFmtId="0" fontId="4" fillId="0" borderId="1" xfId="1" applyFont="1" applyFill="1" applyBorder="1" applyAlignment="1">
      <alignment horizontal="left" vertical="center"/>
    </xf>
    <xf numFmtId="0" fontId="4" fillId="0" borderId="16" xfId="1" applyFont="1" applyFill="1" applyBorder="1" applyAlignment="1">
      <alignment horizontal="left" vertical="center"/>
    </xf>
    <xf numFmtId="0" fontId="12" fillId="7" borderId="55" xfId="1" applyFont="1" applyFill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16" fillId="7" borderId="44" xfId="1" applyFont="1" applyFill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2" fillId="7" borderId="57" xfId="1" applyFont="1" applyFill="1" applyBorder="1" applyAlignment="1">
      <alignment horizontal="center" vertical="center"/>
    </xf>
    <xf numFmtId="0" fontId="12" fillId="7" borderId="58" xfId="1" applyFont="1" applyFill="1" applyBorder="1" applyAlignment="1">
      <alignment horizontal="center" vertical="center"/>
    </xf>
    <xf numFmtId="0" fontId="12" fillId="7" borderId="59" xfId="1" applyFont="1" applyFill="1" applyBorder="1" applyAlignment="1">
      <alignment horizontal="center" vertical="center"/>
    </xf>
    <xf numFmtId="0" fontId="12" fillId="7" borderId="60" xfId="1" applyFont="1" applyFill="1" applyBorder="1" applyAlignment="1">
      <alignment horizontal="center" vertical="center"/>
    </xf>
    <xf numFmtId="0" fontId="12" fillId="7" borderId="26" xfId="1" applyFont="1" applyFill="1" applyBorder="1" applyAlignment="1">
      <alignment horizontal="center" vertical="center"/>
    </xf>
    <xf numFmtId="0" fontId="12" fillId="7" borderId="61" xfId="1" applyFont="1" applyFill="1" applyBorder="1" applyAlignment="1">
      <alignment horizontal="center" vertical="center"/>
    </xf>
    <xf numFmtId="0" fontId="12" fillId="7" borderId="62" xfId="1" applyFont="1" applyFill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12" fillId="7" borderId="64" xfId="1" applyFont="1" applyFill="1" applyBorder="1" applyAlignment="1">
      <alignment horizontal="center" vertical="center"/>
    </xf>
    <xf numFmtId="0" fontId="18" fillId="0" borderId="65" xfId="0" applyFont="1" applyBorder="1" applyAlignment="1">
      <alignment horizontal="center" vertical="center"/>
    </xf>
    <xf numFmtId="176" fontId="13" fillId="7" borderId="44" xfId="1" applyNumberFormat="1" applyFont="1" applyFill="1" applyBorder="1" applyAlignment="1">
      <alignment horizontal="center" vertical="center" wrapText="1"/>
    </xf>
    <xf numFmtId="0" fontId="3" fillId="7" borderId="45" xfId="0" applyFont="1" applyFill="1" applyBorder="1" applyAlignment="1">
      <alignment horizontal="center" vertical="center"/>
    </xf>
    <xf numFmtId="0" fontId="14" fillId="7" borderId="44" xfId="1" applyFont="1" applyFill="1" applyBorder="1" applyAlignment="1">
      <alignment horizontal="center" vertical="center"/>
    </xf>
    <xf numFmtId="0" fontId="15" fillId="7" borderId="44" xfId="0" applyFont="1" applyFill="1" applyBorder="1" applyAlignment="1">
      <alignment horizontal="center" vertical="center"/>
    </xf>
    <xf numFmtId="0" fontId="14" fillId="7" borderId="66" xfId="1" applyFont="1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</cellXfs>
  <cellStyles count="3">
    <cellStyle name="0,0_x000d__x000a_NA_x000d__x000a_" xfId="1"/>
    <cellStyle name="桁区切り" xfId="2" builtinId="6"/>
    <cellStyle name="標準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43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2333625</xdr:colOff>
      <xdr:row>26</xdr:row>
      <xdr:rowOff>57150</xdr:rowOff>
    </xdr:from>
    <xdr:to>
      <xdr:col>5</xdr:col>
      <xdr:colOff>2705100</xdr:colOff>
      <xdr:row>51</xdr:row>
      <xdr:rowOff>0</xdr:rowOff>
    </xdr:to>
    <xdr:sp macro="" textlink="">
      <xdr:nvSpPr>
        <xdr:cNvPr id="1146" name="AutoShape 3"/>
        <xdr:cNvSpPr>
          <a:spLocks/>
        </xdr:cNvSpPr>
      </xdr:nvSpPr>
      <xdr:spPr bwMode="auto">
        <a:xfrm>
          <a:off x="4987018" y="5908221"/>
          <a:ext cx="371475" cy="4365172"/>
        </a:xfrm>
        <a:prstGeom prst="rightBrace">
          <a:avLst>
            <a:gd name="adj1" fmla="val 50066"/>
            <a:gd name="adj2" fmla="val 50000"/>
          </a:avLst>
        </a:prstGeom>
        <a:noFill/>
        <a:ln w="952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2733675</xdr:colOff>
      <xdr:row>32</xdr:row>
      <xdr:rowOff>70757</xdr:rowOff>
    </xdr:from>
    <xdr:ext cx="1479251" cy="339067"/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5387068" y="6983186"/>
          <a:ext cx="1479251" cy="339067"/>
        </a:xfrm>
        <a:prstGeom prst="rect">
          <a:avLst/>
        </a:prstGeom>
        <a:noFill/>
        <a:ln>
          <a:noFill/>
        </a:ln>
        <a:extLst/>
      </xdr:spPr>
      <xdr:txBody>
        <a:bodyPr wrap="none" lIns="18288" tIns="18288" rIns="0" bIns="0" anchor="t" upright="1">
          <a:spAutoFit/>
        </a:bodyPr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PKG/ソフトウェア毎に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初期費用・利用料を記載</a:t>
          </a:r>
          <a:endParaRPr lang="ja-JP" altLang="en-US"/>
        </a:p>
      </xdr:txBody>
    </xdr:sp>
    <xdr:clientData/>
  </xdr:oneCellAnchor>
  <xdr:oneCellAnchor>
    <xdr:from>
      <xdr:col>7</xdr:col>
      <xdr:colOff>190500</xdr:colOff>
      <xdr:row>75</xdr:row>
      <xdr:rowOff>59872</xdr:rowOff>
    </xdr:from>
    <xdr:ext cx="2871555" cy="1264962"/>
    <xdr:sp macro="" textlink="">
      <xdr:nvSpPr>
        <xdr:cNvPr id="1034" name="Text Box 10"/>
        <xdr:cNvSpPr txBox="1">
          <a:spLocks noChangeArrowheads="1"/>
        </xdr:cNvSpPr>
      </xdr:nvSpPr>
      <xdr:spPr bwMode="auto">
        <a:xfrm>
          <a:off x="8232321" y="15463158"/>
          <a:ext cx="2871555" cy="1264962"/>
        </a:xfrm>
        <a:prstGeom prst="rect">
          <a:avLst/>
        </a:prstGeom>
        <a:noFill/>
        <a:ln>
          <a:noFill/>
        </a:ln>
        <a:extLst/>
      </xdr:spPr>
      <xdr:txBody>
        <a:bodyPr wrap="none" lIns="100584" tIns="6400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72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記入例</a:t>
          </a:r>
          <a:endParaRPr lang="ja-JP" altLang="en-US"/>
        </a:p>
      </xdr:txBody>
    </xdr:sp>
    <xdr:clientData/>
  </xdr:oneCellAnchor>
  <xdr:twoCellAnchor>
    <xdr:from>
      <xdr:col>4</xdr:col>
      <xdr:colOff>152400</xdr:colOff>
      <xdr:row>151</xdr:row>
      <xdr:rowOff>152400</xdr:rowOff>
    </xdr:from>
    <xdr:to>
      <xdr:col>4</xdr:col>
      <xdr:colOff>152400</xdr:colOff>
      <xdr:row>159</xdr:row>
      <xdr:rowOff>95250</xdr:rowOff>
    </xdr:to>
    <xdr:sp macro="" textlink="">
      <xdr:nvSpPr>
        <xdr:cNvPr id="1149" name="Line 13"/>
        <xdr:cNvSpPr>
          <a:spLocks noChangeShapeType="1"/>
        </xdr:cNvSpPr>
      </xdr:nvSpPr>
      <xdr:spPr bwMode="auto">
        <a:xfrm>
          <a:off x="2476500" y="24336375"/>
          <a:ext cx="0" cy="1390650"/>
        </a:xfrm>
        <a:prstGeom prst="line">
          <a:avLst/>
        </a:prstGeom>
        <a:noFill/>
        <a:ln w="9525">
          <a:solidFill>
            <a:srgbClr val="0000FF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4343400</xdr:colOff>
      <xdr:row>8</xdr:row>
      <xdr:rowOff>54429</xdr:rowOff>
    </xdr:from>
    <xdr:to>
      <xdr:col>7</xdr:col>
      <xdr:colOff>123825</xdr:colOff>
      <xdr:row>55</xdr:row>
      <xdr:rowOff>171450</xdr:rowOff>
    </xdr:to>
    <xdr:sp macro="" textlink="">
      <xdr:nvSpPr>
        <xdr:cNvPr id="1150" name="Rectangle 22"/>
        <xdr:cNvSpPr>
          <a:spLocks noChangeArrowheads="1"/>
        </xdr:cNvSpPr>
      </xdr:nvSpPr>
      <xdr:spPr bwMode="auto">
        <a:xfrm>
          <a:off x="6996793" y="2544536"/>
          <a:ext cx="1168853" cy="8430985"/>
        </a:xfrm>
        <a:prstGeom prst="rect">
          <a:avLst/>
        </a:prstGeom>
        <a:noFill/>
        <a:ln w="9525">
          <a:solidFill>
            <a:srgbClr val="0000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533400</xdr:colOff>
      <xdr:row>22</xdr:row>
      <xdr:rowOff>114300</xdr:rowOff>
    </xdr:from>
    <xdr:to>
      <xdr:col>8</xdr:col>
      <xdr:colOff>457200</xdr:colOff>
      <xdr:row>28</xdr:row>
      <xdr:rowOff>0</xdr:rowOff>
    </xdr:to>
    <xdr:sp macro="" textlink="">
      <xdr:nvSpPr>
        <xdr:cNvPr id="1047" name="AutoShape 23"/>
        <xdr:cNvSpPr>
          <a:spLocks noChangeArrowheads="1"/>
        </xdr:cNvSpPr>
      </xdr:nvSpPr>
      <xdr:spPr bwMode="auto">
        <a:xfrm>
          <a:off x="8562975" y="4676775"/>
          <a:ext cx="809625" cy="971550"/>
        </a:xfrm>
        <a:prstGeom prst="wedgeRectCallout">
          <a:avLst>
            <a:gd name="adj1" fmla="val -102940"/>
            <a:gd name="adj2" fmla="val 73528"/>
          </a:avLst>
        </a:prstGeom>
        <a:solidFill>
          <a:srgbClr val="FFFFFF"/>
        </a:solidFill>
        <a:ln w="952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提案システムがどのシステムに対応しているかを記載すること</a:t>
          </a:r>
        </a:p>
      </xdr:txBody>
    </xdr:sp>
    <xdr:clientData/>
  </xdr:twoCellAnchor>
  <xdr:twoCellAnchor>
    <xdr:from>
      <xdr:col>1</xdr:col>
      <xdr:colOff>77561</xdr:colOff>
      <xdr:row>0</xdr:row>
      <xdr:rowOff>119743</xdr:rowOff>
    </xdr:from>
    <xdr:to>
      <xdr:col>1</xdr:col>
      <xdr:colOff>1279072</xdr:colOff>
      <xdr:row>0</xdr:row>
      <xdr:rowOff>585107</xdr:rowOff>
    </xdr:to>
    <xdr:sp macro="" textlink="">
      <xdr:nvSpPr>
        <xdr:cNvPr id="1145" name="正方形/長方形 1"/>
        <xdr:cNvSpPr>
          <a:spLocks noChangeArrowheads="1"/>
        </xdr:cNvSpPr>
      </xdr:nvSpPr>
      <xdr:spPr bwMode="auto">
        <a:xfrm>
          <a:off x="186418" y="119743"/>
          <a:ext cx="1201511" cy="465364"/>
        </a:xfrm>
        <a:prstGeom prst="rect">
          <a:avLst/>
        </a:prstGeom>
        <a:noFill/>
        <a:ln w="12700" algn="ctr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+mn-ea"/>
              <a:ea typeface="+mn-ea"/>
            </a:rPr>
            <a:t>様式</a:t>
          </a:r>
          <a:r>
            <a:rPr lang="en-US" altLang="ja-JP" sz="2400" b="0" i="0" u="none" strike="noStrike" baseline="0">
              <a:solidFill>
                <a:srgbClr val="000000"/>
              </a:solidFill>
              <a:latin typeface="+mn-ea"/>
              <a:ea typeface="+mn-ea"/>
            </a:rPr>
            <a:t>8</a:t>
          </a:r>
          <a:endParaRPr lang="ja-JP" altLang="en-US" sz="2400" b="0" i="0" u="none" strike="noStrike" baseline="0">
            <a:solidFill>
              <a:srgbClr val="000000"/>
            </a:solidFill>
            <a:latin typeface="+mn-ea"/>
            <a:ea typeface="+mn-ea"/>
            <a:cs typeface="Times New Roman"/>
          </a:endParaRPr>
        </a:p>
        <a:p>
          <a:pPr algn="l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4"/>
  <sheetViews>
    <sheetView tabSelected="1" view="pageBreakPreview" topLeftCell="D1" zoomScaleNormal="85" zoomScaleSheetLayoutView="100" workbookViewId="0">
      <selection activeCell="L24" sqref="L24"/>
    </sheetView>
  </sheetViews>
  <sheetFormatPr defaultRowHeight="13.5" x14ac:dyDescent="0.15"/>
  <cols>
    <col min="1" max="1" width="1.5" style="140" customWidth="1"/>
    <col min="2" max="2" width="20.5" customWidth="1"/>
    <col min="3" max="3" width="4.25" style="32" customWidth="1"/>
    <col min="4" max="5" width="4.25" style="37" customWidth="1"/>
    <col min="6" max="6" width="58.375" customWidth="1"/>
    <col min="7" max="7" width="12.25" style="137" customWidth="1"/>
    <col min="8" max="9" width="11.625" style="137" customWidth="1"/>
    <col min="10" max="10" width="13.5" style="137" customWidth="1"/>
    <col min="11" max="11" width="0.625" style="137" customWidth="1"/>
    <col min="12" max="17" width="11.625" style="137" customWidth="1"/>
    <col min="18" max="18" width="13.25" style="137" bestFit="1" customWidth="1"/>
    <col min="19" max="19" width="15" style="137" customWidth="1"/>
    <col min="20" max="20" width="19.25" style="137" customWidth="1"/>
    <col min="21" max="21" width="1.5" style="137" customWidth="1"/>
    <col min="22" max="22" width="9" style="1"/>
  </cols>
  <sheetData>
    <row r="1" spans="1:22" ht="54" customHeight="1" x14ac:dyDescent="0.15"/>
    <row r="2" spans="1:22" ht="40.5" x14ac:dyDescent="0.15">
      <c r="B2" s="135" t="s">
        <v>0</v>
      </c>
      <c r="C2" s="135"/>
      <c r="D2" s="135"/>
      <c r="E2" s="135"/>
      <c r="F2" s="192" t="s">
        <v>110</v>
      </c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</row>
    <row r="3" spans="1:22" ht="13.5" customHeight="1" x14ac:dyDescent="0.15">
      <c r="B3" s="282" t="s">
        <v>1</v>
      </c>
      <c r="C3" s="284" t="s">
        <v>2</v>
      </c>
      <c r="D3" s="286" t="s">
        <v>3</v>
      </c>
      <c r="E3" s="287"/>
      <c r="F3" s="288"/>
      <c r="G3" s="296" t="s">
        <v>4</v>
      </c>
      <c r="H3" s="298" t="s">
        <v>5</v>
      </c>
      <c r="I3" s="299"/>
      <c r="J3" s="299"/>
      <c r="K3" s="179"/>
      <c r="L3" s="300" t="s">
        <v>6</v>
      </c>
      <c r="M3" s="301"/>
      <c r="N3" s="301"/>
      <c r="O3" s="301"/>
      <c r="P3" s="301"/>
      <c r="Q3" s="302"/>
      <c r="R3" s="292" t="s">
        <v>10</v>
      </c>
      <c r="S3" s="292" t="s">
        <v>7</v>
      </c>
      <c r="T3" s="294" t="s">
        <v>8</v>
      </c>
      <c r="U3" s="132"/>
    </row>
    <row r="4" spans="1:22" ht="32.25" customHeight="1" x14ac:dyDescent="0.15">
      <c r="B4" s="283"/>
      <c r="C4" s="285"/>
      <c r="D4" s="289"/>
      <c r="E4" s="290"/>
      <c r="F4" s="291"/>
      <c r="G4" s="297"/>
      <c r="H4" s="180" t="s">
        <v>111</v>
      </c>
      <c r="I4" s="180" t="s">
        <v>112</v>
      </c>
      <c r="J4" s="180" t="s">
        <v>9</v>
      </c>
      <c r="K4" s="181"/>
      <c r="L4" s="182" t="s">
        <v>113</v>
      </c>
      <c r="M4" s="180" t="s">
        <v>114</v>
      </c>
      <c r="N4" s="180" t="s">
        <v>115</v>
      </c>
      <c r="O4" s="180" t="s">
        <v>116</v>
      </c>
      <c r="P4" s="180" t="s">
        <v>117</v>
      </c>
      <c r="Q4" s="182" t="s">
        <v>118</v>
      </c>
      <c r="R4" s="293"/>
      <c r="S4" s="293"/>
      <c r="T4" s="295"/>
      <c r="U4" s="132"/>
    </row>
    <row r="5" spans="1:22" s="136" customFormat="1" x14ac:dyDescent="0.15">
      <c r="A5" s="138"/>
      <c r="B5" s="2" t="s">
        <v>11</v>
      </c>
      <c r="C5" s="3"/>
      <c r="D5" s="4"/>
      <c r="E5" s="4"/>
      <c r="F5" s="5"/>
      <c r="G5" s="6"/>
      <c r="H5" s="197"/>
      <c r="I5" s="198"/>
      <c r="J5" s="199"/>
      <c r="K5" s="197"/>
      <c r="L5" s="197"/>
      <c r="M5" s="197"/>
      <c r="N5" s="197"/>
      <c r="O5" s="197"/>
      <c r="P5" s="197"/>
      <c r="Q5" s="198"/>
      <c r="R5" s="200"/>
      <c r="S5" s="199"/>
      <c r="T5" s="197"/>
      <c r="U5" s="132"/>
      <c r="V5" s="170"/>
    </row>
    <row r="6" spans="1:22" ht="14.25" x14ac:dyDescent="0.15">
      <c r="B6" s="280"/>
      <c r="C6" s="7" t="s">
        <v>90</v>
      </c>
      <c r="D6" s="8"/>
      <c r="E6" s="8"/>
      <c r="F6" s="9" t="s">
        <v>99</v>
      </c>
      <c r="G6" s="185"/>
      <c r="H6" s="143"/>
      <c r="I6" s="146"/>
      <c r="J6" s="150">
        <f>SUM(H6:I6)</f>
        <v>0</v>
      </c>
      <c r="K6" s="143"/>
      <c r="L6" s="143"/>
      <c r="M6" s="143"/>
      <c r="N6" s="143"/>
      <c r="O6" s="143"/>
      <c r="P6" s="143"/>
      <c r="Q6" s="146"/>
      <c r="R6" s="149">
        <f>SUM(M6:Q6)</f>
        <v>0</v>
      </c>
      <c r="S6" s="184">
        <f>J6+R6</f>
        <v>0</v>
      </c>
      <c r="T6" s="201"/>
      <c r="U6" s="134"/>
    </row>
    <row r="7" spans="1:22" ht="14.25" x14ac:dyDescent="0.15">
      <c r="B7" s="281"/>
      <c r="C7" s="11"/>
      <c r="D7" s="12"/>
      <c r="E7" s="12"/>
      <c r="F7" s="13" t="s">
        <v>13</v>
      </c>
      <c r="G7" s="14"/>
      <c r="H7" s="202">
        <f>SUM(H6:H6)</f>
        <v>0</v>
      </c>
      <c r="I7" s="147">
        <f>SUM(I6:I6)</f>
        <v>0</v>
      </c>
      <c r="J7" s="203">
        <f>SUM(J6:J6)</f>
        <v>0</v>
      </c>
      <c r="K7" s="202"/>
      <c r="L7" s="202">
        <f>SUM(L6:L6)</f>
        <v>0</v>
      </c>
      <c r="M7" s="202">
        <f t="shared" ref="M7:R7" si="0">SUM(M6:M6)</f>
        <v>0</v>
      </c>
      <c r="N7" s="202">
        <f t="shared" si="0"/>
        <v>0</v>
      </c>
      <c r="O7" s="202">
        <f t="shared" si="0"/>
        <v>0</v>
      </c>
      <c r="P7" s="202">
        <f t="shared" si="0"/>
        <v>0</v>
      </c>
      <c r="Q7" s="147">
        <f t="shared" si="0"/>
        <v>0</v>
      </c>
      <c r="R7" s="204">
        <f t="shared" si="0"/>
        <v>0</v>
      </c>
      <c r="S7" s="183">
        <f>J7+R7</f>
        <v>0</v>
      </c>
      <c r="T7" s="205"/>
      <c r="U7" s="133"/>
    </row>
    <row r="8" spans="1:22" s="136" customFormat="1" x14ac:dyDescent="0.15">
      <c r="A8" s="138"/>
      <c r="B8" s="2" t="s">
        <v>14</v>
      </c>
      <c r="C8" s="171"/>
      <c r="D8" s="172"/>
      <c r="E8" s="172"/>
      <c r="F8" s="173"/>
      <c r="G8" s="16"/>
      <c r="H8" s="206"/>
      <c r="I8" s="207"/>
      <c r="J8" s="208"/>
      <c r="K8" s="206"/>
      <c r="L8" s="206"/>
      <c r="M8" s="206"/>
      <c r="N8" s="206"/>
      <c r="O8" s="206"/>
      <c r="P8" s="206"/>
      <c r="Q8" s="207"/>
      <c r="R8" s="209"/>
      <c r="S8" s="210"/>
      <c r="T8" s="171"/>
      <c r="U8" s="133"/>
      <c r="V8" s="170"/>
    </row>
    <row r="9" spans="1:22" ht="14.25" x14ac:dyDescent="0.15">
      <c r="B9" s="17" t="s">
        <v>15</v>
      </c>
      <c r="C9" s="18" t="s">
        <v>12</v>
      </c>
      <c r="D9" s="19" t="s">
        <v>16</v>
      </c>
      <c r="E9" s="20"/>
      <c r="F9" s="21"/>
      <c r="G9" s="88"/>
      <c r="H9" s="143"/>
      <c r="I9" s="146"/>
      <c r="J9" s="151">
        <f>SUM(H9:I9)</f>
        <v>0</v>
      </c>
      <c r="K9" s="143"/>
      <c r="L9" s="143"/>
      <c r="M9" s="143"/>
      <c r="N9" s="143"/>
      <c r="O9" s="143"/>
      <c r="P9" s="143"/>
      <c r="Q9" s="211"/>
      <c r="R9" s="149">
        <f>SUM(M9:Q9)</f>
        <v>0</v>
      </c>
      <c r="S9" s="145">
        <f>J9+R9</f>
        <v>0</v>
      </c>
      <c r="T9" s="143"/>
      <c r="U9" s="133"/>
    </row>
    <row r="10" spans="1:22" ht="14.25" x14ac:dyDescent="0.15">
      <c r="B10" s="22"/>
      <c r="C10" s="23"/>
      <c r="D10" s="24" t="s">
        <v>91</v>
      </c>
      <c r="E10" s="25"/>
      <c r="F10" s="26" t="s">
        <v>17</v>
      </c>
      <c r="G10" s="61"/>
      <c r="H10" s="56"/>
      <c r="I10" s="144"/>
      <c r="J10" s="151">
        <f t="shared" ref="J10:J69" si="1">SUM(H10:I10)</f>
        <v>0</v>
      </c>
      <c r="K10" s="56"/>
      <c r="L10" s="56"/>
      <c r="M10" s="56"/>
      <c r="N10" s="56"/>
      <c r="O10" s="56"/>
      <c r="P10" s="56"/>
      <c r="Q10" s="144">
        <f>P10*9/12</f>
        <v>0</v>
      </c>
      <c r="R10" s="149">
        <f t="shared" ref="R10:R64" si="2">SUM(M10:Q10)</f>
        <v>0</v>
      </c>
      <c r="S10" s="145">
        <f t="shared" ref="S10:S64" si="3">J10+R10</f>
        <v>0</v>
      </c>
      <c r="T10" s="56"/>
      <c r="U10" s="133"/>
    </row>
    <row r="11" spans="1:22" ht="14.25" x14ac:dyDescent="0.15">
      <c r="B11" s="22"/>
      <c r="C11" s="23"/>
      <c r="D11" s="27" t="s">
        <v>18</v>
      </c>
      <c r="E11" s="28"/>
      <c r="F11" s="29" t="s">
        <v>132</v>
      </c>
      <c r="G11" s="186"/>
      <c r="H11" s="56"/>
      <c r="I11" s="144"/>
      <c r="J11" s="151">
        <f t="shared" si="1"/>
        <v>0</v>
      </c>
      <c r="K11" s="56"/>
      <c r="L11" s="56"/>
      <c r="M11" s="56"/>
      <c r="N11" s="56"/>
      <c r="O11" s="56"/>
      <c r="P11" s="56"/>
      <c r="Q11" s="144"/>
      <c r="R11" s="149">
        <f t="shared" si="2"/>
        <v>0</v>
      </c>
      <c r="S11" s="145">
        <f t="shared" si="3"/>
        <v>0</v>
      </c>
      <c r="T11" s="56"/>
      <c r="U11" s="133"/>
    </row>
    <row r="12" spans="1:22" ht="14.25" x14ac:dyDescent="0.15">
      <c r="B12" s="30"/>
      <c r="C12" s="23"/>
      <c r="D12" s="24"/>
      <c r="E12" s="25"/>
      <c r="F12" s="29" t="s">
        <v>19</v>
      </c>
      <c r="G12" s="186"/>
      <c r="H12" s="56"/>
      <c r="I12" s="144"/>
      <c r="J12" s="151">
        <f t="shared" si="1"/>
        <v>0</v>
      </c>
      <c r="K12" s="56"/>
      <c r="L12" s="56"/>
      <c r="M12" s="56"/>
      <c r="N12" s="56"/>
      <c r="O12" s="56"/>
      <c r="P12" s="56"/>
      <c r="Q12" s="144"/>
      <c r="R12" s="149">
        <f t="shared" si="2"/>
        <v>0</v>
      </c>
      <c r="S12" s="145">
        <f t="shared" si="3"/>
        <v>0</v>
      </c>
      <c r="T12" s="56"/>
      <c r="U12" s="133"/>
    </row>
    <row r="13" spans="1:22" ht="14.25" x14ac:dyDescent="0.15">
      <c r="B13" s="30"/>
      <c r="C13" s="23"/>
      <c r="D13" s="24"/>
      <c r="E13" s="25"/>
      <c r="F13" s="29"/>
      <c r="G13" s="186"/>
      <c r="H13" s="56"/>
      <c r="I13" s="144"/>
      <c r="J13" s="151">
        <f t="shared" si="1"/>
        <v>0</v>
      </c>
      <c r="K13" s="56"/>
      <c r="L13" s="56"/>
      <c r="M13" s="56"/>
      <c r="N13" s="56"/>
      <c r="O13" s="56"/>
      <c r="P13" s="56"/>
      <c r="Q13" s="144"/>
      <c r="R13" s="149">
        <f t="shared" si="2"/>
        <v>0</v>
      </c>
      <c r="S13" s="145">
        <f t="shared" si="3"/>
        <v>0</v>
      </c>
      <c r="T13" s="56"/>
      <c r="U13" s="133"/>
    </row>
    <row r="14" spans="1:22" ht="14.25" x14ac:dyDescent="0.15">
      <c r="B14" s="30"/>
      <c r="C14" s="23"/>
      <c r="D14" s="24"/>
      <c r="E14" s="25"/>
      <c r="F14" s="26"/>
      <c r="G14" s="187"/>
      <c r="H14" s="56"/>
      <c r="I14" s="144"/>
      <c r="J14" s="151">
        <f t="shared" si="1"/>
        <v>0</v>
      </c>
      <c r="K14" s="56"/>
      <c r="L14" s="56"/>
      <c r="M14" s="56"/>
      <c r="N14" s="56"/>
      <c r="O14" s="56"/>
      <c r="P14" s="56"/>
      <c r="Q14" s="144"/>
      <c r="R14" s="149">
        <f t="shared" si="2"/>
        <v>0</v>
      </c>
      <c r="S14" s="145">
        <f t="shared" si="3"/>
        <v>0</v>
      </c>
      <c r="T14" s="56"/>
      <c r="U14" s="133"/>
    </row>
    <row r="15" spans="1:22" ht="14.25" x14ac:dyDescent="0.15">
      <c r="B15" s="30"/>
      <c r="C15" s="23"/>
      <c r="D15" s="24" t="s">
        <v>20</v>
      </c>
      <c r="E15" s="25"/>
      <c r="F15" s="31" t="s">
        <v>21</v>
      </c>
      <c r="G15" s="187"/>
      <c r="H15" s="56"/>
      <c r="I15" s="144"/>
      <c r="J15" s="151">
        <f t="shared" si="1"/>
        <v>0</v>
      </c>
      <c r="K15" s="56"/>
      <c r="L15" s="56"/>
      <c r="M15" s="56"/>
      <c r="N15" s="56"/>
      <c r="O15" s="56"/>
      <c r="P15" s="56"/>
      <c r="Q15" s="144"/>
      <c r="R15" s="149">
        <f t="shared" si="2"/>
        <v>0</v>
      </c>
      <c r="S15" s="145">
        <f t="shared" si="3"/>
        <v>0</v>
      </c>
      <c r="T15" s="56"/>
      <c r="U15" s="133"/>
    </row>
    <row r="16" spans="1:22" ht="14.25" x14ac:dyDescent="0.15">
      <c r="B16" s="30"/>
      <c r="C16" s="23"/>
      <c r="D16" s="27" t="s">
        <v>18</v>
      </c>
      <c r="E16" s="28"/>
      <c r="F16" s="29" t="s">
        <v>132</v>
      </c>
      <c r="G16" s="186"/>
      <c r="H16" s="56"/>
      <c r="I16" s="144"/>
      <c r="J16" s="151">
        <f t="shared" si="1"/>
        <v>0</v>
      </c>
      <c r="K16" s="56"/>
      <c r="L16" s="56"/>
      <c r="M16" s="56"/>
      <c r="N16" s="56"/>
      <c r="O16" s="56"/>
      <c r="P16" s="56"/>
      <c r="Q16" s="144"/>
      <c r="R16" s="149">
        <f t="shared" si="2"/>
        <v>0</v>
      </c>
      <c r="S16" s="145">
        <f t="shared" si="3"/>
        <v>0</v>
      </c>
      <c r="T16" s="56"/>
      <c r="U16" s="133"/>
    </row>
    <row r="17" spans="2:21" ht="14.25" x14ac:dyDescent="0.15">
      <c r="B17" s="30"/>
      <c r="C17" s="23"/>
      <c r="D17" s="24"/>
      <c r="E17" s="25"/>
      <c r="F17" s="29" t="s">
        <v>19</v>
      </c>
      <c r="G17" s="186"/>
      <c r="H17" s="56"/>
      <c r="I17" s="144"/>
      <c r="J17" s="151">
        <f t="shared" si="1"/>
        <v>0</v>
      </c>
      <c r="K17" s="56"/>
      <c r="L17" s="56"/>
      <c r="M17" s="56"/>
      <c r="N17" s="56"/>
      <c r="O17" s="56"/>
      <c r="P17" s="56"/>
      <c r="Q17" s="144"/>
      <c r="R17" s="149">
        <f t="shared" si="2"/>
        <v>0</v>
      </c>
      <c r="S17" s="145">
        <f t="shared" si="3"/>
        <v>0</v>
      </c>
      <c r="T17" s="56"/>
      <c r="U17" s="133"/>
    </row>
    <row r="18" spans="2:21" ht="14.25" x14ac:dyDescent="0.15">
      <c r="B18" s="30"/>
      <c r="C18" s="23"/>
      <c r="D18" s="24"/>
      <c r="E18" s="25"/>
      <c r="F18" s="29"/>
      <c r="G18" s="186"/>
      <c r="H18" s="56"/>
      <c r="I18" s="144"/>
      <c r="J18" s="151">
        <f t="shared" si="1"/>
        <v>0</v>
      </c>
      <c r="K18" s="56"/>
      <c r="L18" s="56"/>
      <c r="M18" s="56"/>
      <c r="N18" s="56"/>
      <c r="O18" s="56"/>
      <c r="P18" s="56"/>
      <c r="Q18" s="144"/>
      <c r="R18" s="149">
        <f t="shared" si="2"/>
        <v>0</v>
      </c>
      <c r="S18" s="145">
        <f t="shared" si="3"/>
        <v>0</v>
      </c>
      <c r="T18" s="56"/>
      <c r="U18" s="133"/>
    </row>
    <row r="19" spans="2:21" ht="14.25" x14ac:dyDescent="0.15">
      <c r="B19" s="30"/>
      <c r="C19" s="23"/>
      <c r="D19" s="24"/>
      <c r="E19" s="25"/>
      <c r="F19" s="29"/>
      <c r="G19" s="187"/>
      <c r="H19" s="56"/>
      <c r="I19" s="144"/>
      <c r="J19" s="151">
        <f t="shared" si="1"/>
        <v>0</v>
      </c>
      <c r="K19" s="56"/>
      <c r="L19" s="56"/>
      <c r="M19" s="56"/>
      <c r="N19" s="56"/>
      <c r="O19" s="56"/>
      <c r="P19" s="56"/>
      <c r="Q19" s="144"/>
      <c r="R19" s="149">
        <f t="shared" si="2"/>
        <v>0</v>
      </c>
      <c r="S19" s="145">
        <f t="shared" si="3"/>
        <v>0</v>
      </c>
      <c r="T19" s="56"/>
      <c r="U19" s="133"/>
    </row>
    <row r="20" spans="2:21" ht="14.25" x14ac:dyDescent="0.15">
      <c r="B20" s="30"/>
      <c r="C20" s="23"/>
      <c r="D20" s="24" t="s">
        <v>22</v>
      </c>
      <c r="E20" s="25"/>
      <c r="F20" s="26" t="s">
        <v>23</v>
      </c>
      <c r="G20" s="187"/>
      <c r="H20" s="56"/>
      <c r="I20" s="144"/>
      <c r="J20" s="151">
        <f t="shared" si="1"/>
        <v>0</v>
      </c>
      <c r="K20" s="56"/>
      <c r="L20" s="56"/>
      <c r="M20" s="56"/>
      <c r="N20" s="56"/>
      <c r="O20" s="56"/>
      <c r="P20" s="56"/>
      <c r="Q20" s="144"/>
      <c r="R20" s="149">
        <f t="shared" si="2"/>
        <v>0</v>
      </c>
      <c r="S20" s="145">
        <f t="shared" si="3"/>
        <v>0</v>
      </c>
      <c r="T20" s="56"/>
      <c r="U20" s="133"/>
    </row>
    <row r="21" spans="2:21" ht="14.25" x14ac:dyDescent="0.15">
      <c r="B21" s="30"/>
      <c r="C21" s="164"/>
      <c r="D21" s="27" t="s">
        <v>18</v>
      </c>
      <c r="E21" s="28"/>
      <c r="F21" s="29" t="s">
        <v>132</v>
      </c>
      <c r="G21" s="186"/>
      <c r="H21" s="56"/>
      <c r="I21" s="144"/>
      <c r="J21" s="151">
        <f t="shared" si="1"/>
        <v>0</v>
      </c>
      <c r="K21" s="56"/>
      <c r="L21" s="56"/>
      <c r="M21" s="56"/>
      <c r="N21" s="56"/>
      <c r="O21" s="56"/>
      <c r="P21" s="56"/>
      <c r="Q21" s="144"/>
      <c r="R21" s="149">
        <f t="shared" si="2"/>
        <v>0</v>
      </c>
      <c r="S21" s="145">
        <f t="shared" si="3"/>
        <v>0</v>
      </c>
      <c r="T21" s="56"/>
      <c r="U21" s="133"/>
    </row>
    <row r="22" spans="2:21" ht="14.25" x14ac:dyDescent="0.15">
      <c r="B22" s="30"/>
      <c r="C22" s="23"/>
      <c r="D22" s="24"/>
      <c r="E22" s="25"/>
      <c r="F22" s="29" t="s">
        <v>19</v>
      </c>
      <c r="G22" s="186"/>
      <c r="H22" s="56"/>
      <c r="I22" s="144"/>
      <c r="J22" s="151">
        <f t="shared" si="1"/>
        <v>0</v>
      </c>
      <c r="K22" s="56"/>
      <c r="L22" s="56"/>
      <c r="M22" s="56"/>
      <c r="N22" s="56"/>
      <c r="O22" s="56"/>
      <c r="P22" s="56"/>
      <c r="Q22" s="144"/>
      <c r="R22" s="149">
        <f t="shared" si="2"/>
        <v>0</v>
      </c>
      <c r="S22" s="145">
        <f t="shared" si="3"/>
        <v>0</v>
      </c>
      <c r="T22" s="56"/>
      <c r="U22" s="133"/>
    </row>
    <row r="23" spans="2:21" ht="14.25" x14ac:dyDescent="0.15">
      <c r="B23" s="30"/>
      <c r="C23" s="23"/>
      <c r="D23" s="24"/>
      <c r="E23" s="25"/>
      <c r="F23" s="29"/>
      <c r="G23" s="186"/>
      <c r="H23" s="56"/>
      <c r="I23" s="144"/>
      <c r="J23" s="151">
        <f t="shared" si="1"/>
        <v>0</v>
      </c>
      <c r="K23" s="56"/>
      <c r="L23" s="56"/>
      <c r="M23" s="56"/>
      <c r="N23" s="56"/>
      <c r="O23" s="56"/>
      <c r="P23" s="56"/>
      <c r="Q23" s="144"/>
      <c r="R23" s="149">
        <f t="shared" si="2"/>
        <v>0</v>
      </c>
      <c r="S23" s="145">
        <f t="shared" si="3"/>
        <v>0</v>
      </c>
      <c r="T23" s="56"/>
      <c r="U23" s="133"/>
    </row>
    <row r="24" spans="2:21" ht="14.25" x14ac:dyDescent="0.15">
      <c r="B24" s="30"/>
      <c r="C24" s="23"/>
      <c r="D24" s="24"/>
      <c r="E24" s="25"/>
      <c r="F24" s="33"/>
      <c r="G24" s="187"/>
      <c r="H24" s="56"/>
      <c r="I24" s="144"/>
      <c r="J24" s="151">
        <f t="shared" si="1"/>
        <v>0</v>
      </c>
      <c r="K24" s="56"/>
      <c r="L24" s="56"/>
      <c r="M24" s="56"/>
      <c r="N24" s="56"/>
      <c r="O24" s="56"/>
      <c r="P24" s="56"/>
      <c r="Q24" s="144"/>
      <c r="R24" s="149">
        <f t="shared" si="2"/>
        <v>0</v>
      </c>
      <c r="S24" s="145">
        <f t="shared" si="3"/>
        <v>0</v>
      </c>
      <c r="T24" s="56"/>
      <c r="U24" s="133"/>
    </row>
    <row r="25" spans="2:21" ht="14.25" x14ac:dyDescent="0.15">
      <c r="B25" s="30"/>
      <c r="C25" s="23" t="s">
        <v>25</v>
      </c>
      <c r="D25" s="24" t="s">
        <v>26</v>
      </c>
      <c r="E25" s="25"/>
      <c r="F25" s="29"/>
      <c r="G25" s="187"/>
      <c r="H25" s="56"/>
      <c r="I25" s="144"/>
      <c r="J25" s="151">
        <f t="shared" si="1"/>
        <v>0</v>
      </c>
      <c r="K25" s="56"/>
      <c r="L25" s="56"/>
      <c r="M25" s="56"/>
      <c r="N25" s="56"/>
      <c r="O25" s="56"/>
      <c r="P25" s="56"/>
      <c r="Q25" s="144"/>
      <c r="R25" s="149">
        <f t="shared" si="2"/>
        <v>0</v>
      </c>
      <c r="S25" s="145">
        <f t="shared" si="3"/>
        <v>0</v>
      </c>
      <c r="T25" s="56"/>
      <c r="U25" s="133"/>
    </row>
    <row r="26" spans="2:21" ht="14.25" x14ac:dyDescent="0.15">
      <c r="B26" s="30"/>
      <c r="C26" s="23"/>
      <c r="D26" s="24" t="s">
        <v>27</v>
      </c>
      <c r="E26" s="34" t="s">
        <v>121</v>
      </c>
      <c r="F26" s="34"/>
      <c r="G26" s="187"/>
      <c r="H26" s="56"/>
      <c r="I26" s="144"/>
      <c r="J26" s="151">
        <f t="shared" si="1"/>
        <v>0</v>
      </c>
      <c r="K26" s="56"/>
      <c r="L26" s="56"/>
      <c r="M26" s="56"/>
      <c r="N26" s="56"/>
      <c r="O26" s="56"/>
      <c r="P26" s="56"/>
      <c r="Q26" s="144"/>
      <c r="R26" s="149">
        <f t="shared" si="2"/>
        <v>0</v>
      </c>
      <c r="S26" s="145">
        <f t="shared" si="3"/>
        <v>0</v>
      </c>
      <c r="T26" s="56"/>
      <c r="U26" s="133"/>
    </row>
    <row r="27" spans="2:21" ht="14.25" x14ac:dyDescent="0.15">
      <c r="B27" s="30"/>
      <c r="C27" s="164"/>
      <c r="D27" s="27" t="s">
        <v>18</v>
      </c>
      <c r="E27" s="29" t="s">
        <v>100</v>
      </c>
      <c r="F27" s="35"/>
      <c r="G27" s="186"/>
      <c r="H27" s="212"/>
      <c r="I27" s="213"/>
      <c r="J27" s="151">
        <f t="shared" si="1"/>
        <v>0</v>
      </c>
      <c r="K27" s="56"/>
      <c r="L27" s="214"/>
      <c r="M27" s="214"/>
      <c r="N27" s="214"/>
      <c r="O27" s="214"/>
      <c r="P27" s="214"/>
      <c r="Q27" s="215"/>
      <c r="R27" s="149">
        <f t="shared" si="2"/>
        <v>0</v>
      </c>
      <c r="S27" s="145">
        <f t="shared" si="3"/>
        <v>0</v>
      </c>
      <c r="T27" s="216"/>
      <c r="U27" s="132"/>
    </row>
    <row r="28" spans="2:21" ht="14.25" x14ac:dyDescent="0.15">
      <c r="B28" s="30"/>
      <c r="C28" s="23"/>
      <c r="D28" s="24"/>
      <c r="E28" s="25"/>
      <c r="F28" s="35" t="s">
        <v>28</v>
      </c>
      <c r="G28" s="187"/>
      <c r="H28" s="56"/>
      <c r="I28" s="144"/>
      <c r="J28" s="151">
        <f t="shared" si="1"/>
        <v>0</v>
      </c>
      <c r="K28" s="56"/>
      <c r="L28" s="56"/>
      <c r="M28" s="56"/>
      <c r="N28" s="56"/>
      <c r="O28" s="56"/>
      <c r="P28" s="56"/>
      <c r="Q28" s="144"/>
      <c r="R28" s="149">
        <f t="shared" si="2"/>
        <v>0</v>
      </c>
      <c r="S28" s="145">
        <f t="shared" si="3"/>
        <v>0</v>
      </c>
      <c r="T28" s="216"/>
      <c r="U28" s="132"/>
    </row>
    <row r="29" spans="2:21" ht="14.25" x14ac:dyDescent="0.15">
      <c r="B29" s="30"/>
      <c r="C29" s="23"/>
      <c r="D29" s="24"/>
      <c r="E29" s="25"/>
      <c r="F29" s="35" t="s">
        <v>29</v>
      </c>
      <c r="G29" s="187"/>
      <c r="H29" s="56"/>
      <c r="I29" s="144"/>
      <c r="J29" s="151">
        <f t="shared" si="1"/>
        <v>0</v>
      </c>
      <c r="K29" s="56"/>
      <c r="L29" s="56"/>
      <c r="M29" s="56"/>
      <c r="N29" s="56"/>
      <c r="O29" s="56"/>
      <c r="P29" s="56"/>
      <c r="Q29" s="144"/>
      <c r="R29" s="149">
        <f t="shared" si="2"/>
        <v>0</v>
      </c>
      <c r="S29" s="145">
        <f t="shared" si="3"/>
        <v>0</v>
      </c>
      <c r="T29" s="216"/>
      <c r="U29" s="132"/>
    </row>
    <row r="30" spans="2:21" ht="14.25" x14ac:dyDescent="0.15">
      <c r="B30" s="30"/>
      <c r="C30" s="23"/>
      <c r="D30" s="24"/>
      <c r="E30" s="25"/>
      <c r="F30" s="35" t="s">
        <v>30</v>
      </c>
      <c r="G30" s="61"/>
      <c r="H30" s="56"/>
      <c r="I30" s="144"/>
      <c r="J30" s="151">
        <f t="shared" si="1"/>
        <v>0</v>
      </c>
      <c r="K30" s="56"/>
      <c r="L30" s="56"/>
      <c r="M30" s="56"/>
      <c r="N30" s="56"/>
      <c r="O30" s="56"/>
      <c r="P30" s="56"/>
      <c r="Q30" s="144"/>
      <c r="R30" s="149">
        <f t="shared" si="2"/>
        <v>0</v>
      </c>
      <c r="S30" s="145">
        <f t="shared" si="3"/>
        <v>0</v>
      </c>
      <c r="T30" s="216"/>
      <c r="U30" s="132"/>
    </row>
    <row r="31" spans="2:21" ht="14.25" x14ac:dyDescent="0.15">
      <c r="B31" s="30"/>
      <c r="C31" s="23"/>
      <c r="D31" s="27"/>
      <c r="E31" s="28"/>
      <c r="F31" s="29"/>
      <c r="G31" s="187"/>
      <c r="H31" s="56"/>
      <c r="I31" s="144"/>
      <c r="J31" s="151">
        <f t="shared" si="1"/>
        <v>0</v>
      </c>
      <c r="K31" s="56"/>
      <c r="L31" s="56"/>
      <c r="M31" s="56"/>
      <c r="N31" s="56"/>
      <c r="O31" s="56"/>
      <c r="P31" s="56"/>
      <c r="Q31" s="144"/>
      <c r="R31" s="149">
        <f t="shared" si="2"/>
        <v>0</v>
      </c>
      <c r="S31" s="145">
        <f t="shared" si="3"/>
        <v>0</v>
      </c>
      <c r="T31" s="56"/>
      <c r="U31" s="133"/>
    </row>
    <row r="32" spans="2:21" ht="14.25" x14ac:dyDescent="0.15">
      <c r="B32" s="30"/>
      <c r="C32" s="23"/>
      <c r="D32" s="24" t="s">
        <v>31</v>
      </c>
      <c r="E32" s="36" t="s">
        <v>122</v>
      </c>
      <c r="F32" s="29"/>
      <c r="H32" s="56"/>
      <c r="I32" s="144"/>
      <c r="J32" s="151">
        <f t="shared" si="1"/>
        <v>0</v>
      </c>
      <c r="K32" s="56"/>
      <c r="L32" s="56"/>
      <c r="M32" s="56"/>
      <c r="N32" s="56"/>
      <c r="O32" s="56"/>
      <c r="P32" s="56"/>
      <c r="Q32" s="144"/>
      <c r="R32" s="149">
        <f t="shared" si="2"/>
        <v>0</v>
      </c>
      <c r="S32" s="145">
        <f t="shared" si="3"/>
        <v>0</v>
      </c>
      <c r="T32" s="56"/>
      <c r="U32" s="133"/>
    </row>
    <row r="33" spans="2:21" ht="14.25" x14ac:dyDescent="0.15">
      <c r="B33" s="30"/>
      <c r="C33" s="23"/>
      <c r="D33" s="27" t="s">
        <v>18</v>
      </c>
      <c r="E33" s="29" t="s">
        <v>32</v>
      </c>
      <c r="F33" s="29"/>
      <c r="G33" s="193"/>
      <c r="H33" s="56"/>
      <c r="I33" s="144"/>
      <c r="J33" s="151">
        <f t="shared" si="1"/>
        <v>0</v>
      </c>
      <c r="K33" s="56"/>
      <c r="L33" s="56"/>
      <c r="M33" s="56"/>
      <c r="N33" s="56"/>
      <c r="O33" s="56"/>
      <c r="P33" s="56"/>
      <c r="Q33" s="144"/>
      <c r="R33" s="149">
        <f t="shared" si="2"/>
        <v>0</v>
      </c>
      <c r="S33" s="145">
        <f t="shared" si="3"/>
        <v>0</v>
      </c>
      <c r="T33" s="56"/>
      <c r="U33" s="133"/>
    </row>
    <row r="34" spans="2:21" ht="14.25" x14ac:dyDescent="0.15">
      <c r="B34" s="30"/>
      <c r="C34" s="23"/>
      <c r="D34" s="27"/>
      <c r="E34" s="28"/>
      <c r="F34" s="35" t="s">
        <v>28</v>
      </c>
      <c r="G34" s="186"/>
      <c r="H34" s="56"/>
      <c r="I34" s="144"/>
      <c r="J34" s="151">
        <f t="shared" si="1"/>
        <v>0</v>
      </c>
      <c r="K34" s="56"/>
      <c r="L34" s="56"/>
      <c r="M34" s="56"/>
      <c r="N34" s="56"/>
      <c r="O34" s="56"/>
      <c r="P34" s="56"/>
      <c r="Q34" s="144"/>
      <c r="R34" s="149">
        <f t="shared" si="2"/>
        <v>0</v>
      </c>
      <c r="S34" s="145">
        <f t="shared" si="3"/>
        <v>0</v>
      </c>
      <c r="T34" s="56"/>
      <c r="U34" s="133"/>
    </row>
    <row r="35" spans="2:21" ht="14.25" x14ac:dyDescent="0.15">
      <c r="B35" s="30"/>
      <c r="C35" s="23"/>
      <c r="D35" s="27"/>
      <c r="E35" s="28"/>
      <c r="F35" s="35" t="s">
        <v>29</v>
      </c>
      <c r="G35" s="187"/>
      <c r="H35" s="56"/>
      <c r="I35" s="144"/>
      <c r="J35" s="151">
        <f t="shared" si="1"/>
        <v>0</v>
      </c>
      <c r="K35" s="56"/>
      <c r="L35" s="56"/>
      <c r="M35" s="56"/>
      <c r="N35" s="56"/>
      <c r="O35" s="56"/>
      <c r="P35" s="56"/>
      <c r="Q35" s="144"/>
      <c r="R35" s="149">
        <f t="shared" si="2"/>
        <v>0</v>
      </c>
      <c r="S35" s="145">
        <f t="shared" si="3"/>
        <v>0</v>
      </c>
      <c r="T35" s="56"/>
      <c r="U35" s="133"/>
    </row>
    <row r="36" spans="2:21" ht="14.25" x14ac:dyDescent="0.15">
      <c r="B36" s="30"/>
      <c r="C36" s="23"/>
      <c r="D36" s="27"/>
      <c r="E36" s="28"/>
      <c r="F36" s="35" t="s">
        <v>30</v>
      </c>
      <c r="G36" s="187"/>
      <c r="H36" s="56"/>
      <c r="I36" s="144"/>
      <c r="J36" s="151">
        <f t="shared" si="1"/>
        <v>0</v>
      </c>
      <c r="K36" s="56"/>
      <c r="L36" s="56"/>
      <c r="M36" s="56"/>
      <c r="N36" s="56"/>
      <c r="O36" s="56"/>
      <c r="P36" s="56"/>
      <c r="Q36" s="144"/>
      <c r="R36" s="149">
        <f t="shared" si="2"/>
        <v>0</v>
      </c>
      <c r="S36" s="145">
        <f t="shared" si="3"/>
        <v>0</v>
      </c>
      <c r="T36" s="56"/>
      <c r="U36" s="133"/>
    </row>
    <row r="37" spans="2:21" ht="14.25" x14ac:dyDescent="0.15">
      <c r="B37" s="30"/>
      <c r="C37" s="23"/>
      <c r="D37" s="27"/>
      <c r="E37" s="29" t="s">
        <v>33</v>
      </c>
      <c r="F37" s="26"/>
      <c r="G37" s="188"/>
      <c r="H37" s="56"/>
      <c r="I37" s="144"/>
      <c r="J37" s="151">
        <f t="shared" si="1"/>
        <v>0</v>
      </c>
      <c r="K37" s="56"/>
      <c r="L37" s="56"/>
      <c r="M37" s="56"/>
      <c r="N37" s="56"/>
      <c r="O37" s="56"/>
      <c r="P37" s="56"/>
      <c r="Q37" s="144"/>
      <c r="R37" s="149">
        <f t="shared" si="2"/>
        <v>0</v>
      </c>
      <c r="S37" s="145">
        <f t="shared" si="3"/>
        <v>0</v>
      </c>
      <c r="T37" s="56"/>
      <c r="U37" s="133"/>
    </row>
    <row r="38" spans="2:21" ht="14.25" x14ac:dyDescent="0.15">
      <c r="B38" s="30"/>
      <c r="C38" s="23"/>
      <c r="D38" s="27"/>
      <c r="E38" s="73"/>
      <c r="F38" s="35" t="s">
        <v>28</v>
      </c>
      <c r="G38" s="187"/>
      <c r="H38" s="56"/>
      <c r="I38" s="144"/>
      <c r="J38" s="151">
        <f t="shared" si="1"/>
        <v>0</v>
      </c>
      <c r="K38" s="56"/>
      <c r="L38" s="56"/>
      <c r="M38" s="56"/>
      <c r="N38" s="56"/>
      <c r="O38" s="56"/>
      <c r="P38" s="56"/>
      <c r="Q38" s="144"/>
      <c r="R38" s="149">
        <f t="shared" si="2"/>
        <v>0</v>
      </c>
      <c r="S38" s="145">
        <f t="shared" si="3"/>
        <v>0</v>
      </c>
      <c r="T38" s="56"/>
      <c r="U38" s="133"/>
    </row>
    <row r="39" spans="2:21" ht="14.25" x14ac:dyDescent="0.15">
      <c r="B39" s="30"/>
      <c r="C39" s="23"/>
      <c r="D39" s="27"/>
      <c r="E39" s="25"/>
      <c r="F39" s="35" t="s">
        <v>29</v>
      </c>
      <c r="G39" s="187"/>
      <c r="H39" s="56"/>
      <c r="I39" s="144"/>
      <c r="J39" s="151">
        <f t="shared" si="1"/>
        <v>0</v>
      </c>
      <c r="K39" s="56"/>
      <c r="L39" s="56"/>
      <c r="M39" s="56"/>
      <c r="N39" s="56"/>
      <c r="O39" s="56"/>
      <c r="P39" s="56"/>
      <c r="Q39" s="144"/>
      <c r="R39" s="149">
        <f t="shared" si="2"/>
        <v>0</v>
      </c>
      <c r="S39" s="145">
        <f t="shared" si="3"/>
        <v>0</v>
      </c>
      <c r="T39" s="56"/>
      <c r="U39" s="133"/>
    </row>
    <row r="40" spans="2:21" ht="14.25" x14ac:dyDescent="0.15">
      <c r="B40" s="30"/>
      <c r="C40" s="23"/>
      <c r="D40" s="27"/>
      <c r="E40" s="25"/>
      <c r="F40" s="35" t="s">
        <v>30</v>
      </c>
      <c r="G40" s="187"/>
      <c r="H40" s="56"/>
      <c r="I40" s="144"/>
      <c r="J40" s="151">
        <f t="shared" si="1"/>
        <v>0</v>
      </c>
      <c r="K40" s="56"/>
      <c r="L40" s="56"/>
      <c r="M40" s="56"/>
      <c r="N40" s="56"/>
      <c r="O40" s="56"/>
      <c r="P40" s="56"/>
      <c r="Q40" s="144"/>
      <c r="R40" s="149">
        <f t="shared" si="2"/>
        <v>0</v>
      </c>
      <c r="S40" s="145">
        <f t="shared" si="3"/>
        <v>0</v>
      </c>
      <c r="T40" s="56"/>
      <c r="U40" s="133"/>
    </row>
    <row r="41" spans="2:21" ht="14.25" x14ac:dyDescent="0.15">
      <c r="B41" s="30"/>
      <c r="C41" s="23"/>
      <c r="D41" s="27"/>
      <c r="E41" s="29" t="s">
        <v>102</v>
      </c>
      <c r="F41" s="26"/>
      <c r="G41" s="188"/>
      <c r="H41" s="56"/>
      <c r="I41" s="144"/>
      <c r="J41" s="151">
        <f t="shared" si="1"/>
        <v>0</v>
      </c>
      <c r="K41" s="56"/>
      <c r="L41" s="56"/>
      <c r="M41" s="56"/>
      <c r="N41" s="56"/>
      <c r="O41" s="56"/>
      <c r="P41" s="56"/>
      <c r="Q41" s="144"/>
      <c r="R41" s="149">
        <f t="shared" si="2"/>
        <v>0</v>
      </c>
      <c r="S41" s="145">
        <f t="shared" si="3"/>
        <v>0</v>
      </c>
      <c r="T41" s="56"/>
      <c r="U41" s="133"/>
    </row>
    <row r="42" spans="2:21" ht="14.25" x14ac:dyDescent="0.15">
      <c r="B42" s="30"/>
      <c r="C42" s="23"/>
      <c r="D42" s="27"/>
      <c r="E42" s="73"/>
      <c r="F42" s="35" t="s">
        <v>28</v>
      </c>
      <c r="G42" s="187"/>
      <c r="H42" s="56"/>
      <c r="I42" s="144"/>
      <c r="J42" s="151">
        <f t="shared" si="1"/>
        <v>0</v>
      </c>
      <c r="K42" s="56"/>
      <c r="L42" s="56"/>
      <c r="M42" s="56"/>
      <c r="N42" s="56"/>
      <c r="O42" s="56"/>
      <c r="P42" s="56"/>
      <c r="Q42" s="144"/>
      <c r="R42" s="149">
        <f t="shared" si="2"/>
        <v>0</v>
      </c>
      <c r="S42" s="145">
        <f t="shared" si="3"/>
        <v>0</v>
      </c>
      <c r="T42" s="56"/>
      <c r="U42" s="133"/>
    </row>
    <row r="43" spans="2:21" ht="14.25" x14ac:dyDescent="0.15">
      <c r="B43" s="30"/>
      <c r="C43" s="23"/>
      <c r="D43" s="27"/>
      <c r="E43" s="25"/>
      <c r="F43" s="35" t="s">
        <v>29</v>
      </c>
      <c r="G43" s="187"/>
      <c r="H43" s="56"/>
      <c r="I43" s="144"/>
      <c r="J43" s="151">
        <f t="shared" si="1"/>
        <v>0</v>
      </c>
      <c r="K43" s="56"/>
      <c r="L43" s="56"/>
      <c r="M43" s="56"/>
      <c r="N43" s="56"/>
      <c r="O43" s="56"/>
      <c r="P43" s="56"/>
      <c r="Q43" s="144"/>
      <c r="R43" s="149">
        <f t="shared" si="2"/>
        <v>0</v>
      </c>
      <c r="S43" s="145">
        <f t="shared" si="3"/>
        <v>0</v>
      </c>
      <c r="T43" s="56"/>
      <c r="U43" s="133"/>
    </row>
    <row r="44" spans="2:21" ht="14.25" x14ac:dyDescent="0.15">
      <c r="B44" s="30"/>
      <c r="C44" s="23"/>
      <c r="D44" s="27"/>
      <c r="E44" s="25"/>
      <c r="F44" s="35" t="s">
        <v>30</v>
      </c>
      <c r="G44" s="187"/>
      <c r="H44" s="56"/>
      <c r="I44" s="144"/>
      <c r="J44" s="151">
        <f t="shared" si="1"/>
        <v>0</v>
      </c>
      <c r="K44" s="56"/>
      <c r="L44" s="56"/>
      <c r="M44" s="56"/>
      <c r="N44" s="56"/>
      <c r="O44" s="56"/>
      <c r="P44" s="56"/>
      <c r="Q44" s="144"/>
      <c r="R44" s="149">
        <f t="shared" si="2"/>
        <v>0</v>
      </c>
      <c r="S44" s="145">
        <f t="shared" si="3"/>
        <v>0</v>
      </c>
      <c r="T44" s="56"/>
      <c r="U44" s="133"/>
    </row>
    <row r="45" spans="2:21" ht="14.25" x14ac:dyDescent="0.15">
      <c r="B45" s="30"/>
      <c r="C45" s="23"/>
      <c r="D45" s="27"/>
      <c r="E45" s="25"/>
      <c r="F45" s="35"/>
      <c r="G45" s="187"/>
      <c r="H45" s="56"/>
      <c r="I45" s="144"/>
      <c r="J45" s="151">
        <f t="shared" si="1"/>
        <v>0</v>
      </c>
      <c r="K45" s="56"/>
      <c r="L45" s="56"/>
      <c r="M45" s="56"/>
      <c r="N45" s="56"/>
      <c r="O45" s="56"/>
      <c r="P45" s="56"/>
      <c r="Q45" s="144"/>
      <c r="R45" s="149">
        <f t="shared" si="2"/>
        <v>0</v>
      </c>
      <c r="S45" s="145">
        <f t="shared" si="3"/>
        <v>0</v>
      </c>
      <c r="T45" s="56"/>
      <c r="U45" s="133"/>
    </row>
    <row r="46" spans="2:21" ht="14.25" x14ac:dyDescent="0.15">
      <c r="B46" s="30"/>
      <c r="C46" s="23"/>
      <c r="D46" s="27"/>
      <c r="E46" s="25"/>
      <c r="F46" s="35"/>
      <c r="G46" s="187"/>
      <c r="H46" s="56"/>
      <c r="I46" s="144"/>
      <c r="J46" s="151">
        <f t="shared" si="1"/>
        <v>0</v>
      </c>
      <c r="K46" s="56"/>
      <c r="L46" s="56"/>
      <c r="M46" s="56"/>
      <c r="N46" s="56"/>
      <c r="O46" s="56"/>
      <c r="P46" s="56"/>
      <c r="Q46" s="144"/>
      <c r="R46" s="149">
        <f t="shared" si="2"/>
        <v>0</v>
      </c>
      <c r="S46" s="145">
        <f t="shared" si="3"/>
        <v>0</v>
      </c>
      <c r="T46" s="56"/>
      <c r="U46" s="133"/>
    </row>
    <row r="47" spans="2:21" ht="14.25" x14ac:dyDescent="0.15">
      <c r="B47" s="30"/>
      <c r="C47" s="23"/>
      <c r="D47" s="24" t="s">
        <v>34</v>
      </c>
      <c r="E47" s="36" t="s">
        <v>35</v>
      </c>
      <c r="F47" s="35"/>
      <c r="G47" s="187"/>
      <c r="H47" s="56"/>
      <c r="I47" s="144"/>
      <c r="J47" s="151">
        <f t="shared" si="1"/>
        <v>0</v>
      </c>
      <c r="K47" s="56"/>
      <c r="L47" s="56"/>
      <c r="M47" s="56"/>
      <c r="N47" s="56"/>
      <c r="O47" s="56"/>
      <c r="P47" s="56"/>
      <c r="Q47" s="144"/>
      <c r="R47" s="149">
        <f t="shared" si="2"/>
        <v>0</v>
      </c>
      <c r="S47" s="145">
        <f t="shared" si="3"/>
        <v>0</v>
      </c>
      <c r="T47" s="56"/>
      <c r="U47" s="133"/>
    </row>
    <row r="48" spans="2:21" ht="14.25" x14ac:dyDescent="0.15">
      <c r="B48" s="30"/>
      <c r="C48" s="23"/>
      <c r="D48" s="27" t="s">
        <v>133</v>
      </c>
      <c r="E48" s="29" t="s">
        <v>134</v>
      </c>
      <c r="F48" s="29"/>
      <c r="G48" s="186"/>
      <c r="H48" s="56"/>
      <c r="I48" s="144"/>
      <c r="J48" s="151">
        <f t="shared" si="1"/>
        <v>0</v>
      </c>
      <c r="K48" s="56"/>
      <c r="L48" s="56"/>
      <c r="M48" s="56"/>
      <c r="N48" s="56"/>
      <c r="O48" s="56"/>
      <c r="P48" s="56"/>
      <c r="Q48" s="144"/>
      <c r="R48" s="149">
        <f t="shared" si="2"/>
        <v>0</v>
      </c>
      <c r="S48" s="145">
        <f t="shared" si="3"/>
        <v>0</v>
      </c>
      <c r="T48" s="56"/>
      <c r="U48" s="133"/>
    </row>
    <row r="49" spans="2:21" ht="14.25" x14ac:dyDescent="0.15">
      <c r="B49" s="30"/>
      <c r="C49" s="23"/>
      <c r="D49" s="27"/>
      <c r="E49" s="28"/>
      <c r="F49" s="35" t="s">
        <v>28</v>
      </c>
      <c r="G49" s="187"/>
      <c r="H49" s="56"/>
      <c r="I49" s="144"/>
      <c r="J49" s="151">
        <f t="shared" si="1"/>
        <v>0</v>
      </c>
      <c r="K49" s="56"/>
      <c r="L49" s="56"/>
      <c r="M49" s="56"/>
      <c r="N49" s="56"/>
      <c r="O49" s="56"/>
      <c r="P49" s="56"/>
      <c r="Q49" s="144"/>
      <c r="R49" s="149">
        <f t="shared" si="2"/>
        <v>0</v>
      </c>
      <c r="S49" s="145">
        <f t="shared" si="3"/>
        <v>0</v>
      </c>
      <c r="T49" s="56"/>
      <c r="U49" s="133"/>
    </row>
    <row r="50" spans="2:21" ht="14.25" x14ac:dyDescent="0.15">
      <c r="B50" s="30"/>
      <c r="C50" s="23"/>
      <c r="D50" s="27"/>
      <c r="E50" s="28"/>
      <c r="F50" s="35" t="s">
        <v>29</v>
      </c>
      <c r="G50" s="187"/>
      <c r="H50" s="56"/>
      <c r="I50" s="144"/>
      <c r="J50" s="151">
        <f t="shared" si="1"/>
        <v>0</v>
      </c>
      <c r="K50" s="56"/>
      <c r="L50" s="56"/>
      <c r="M50" s="56"/>
      <c r="N50" s="56"/>
      <c r="O50" s="56"/>
      <c r="P50" s="56"/>
      <c r="Q50" s="144"/>
      <c r="R50" s="149">
        <f t="shared" si="2"/>
        <v>0</v>
      </c>
      <c r="S50" s="145">
        <f t="shared" si="3"/>
        <v>0</v>
      </c>
      <c r="T50" s="56"/>
      <c r="U50" s="133"/>
    </row>
    <row r="51" spans="2:21" ht="14.25" x14ac:dyDescent="0.15">
      <c r="B51" s="30"/>
      <c r="C51" s="23"/>
      <c r="D51" s="27"/>
      <c r="E51" s="28"/>
      <c r="F51" s="35" t="s">
        <v>30</v>
      </c>
      <c r="G51" s="187"/>
      <c r="H51" s="56"/>
      <c r="I51" s="144"/>
      <c r="J51" s="151">
        <f t="shared" si="1"/>
        <v>0</v>
      </c>
      <c r="K51" s="56"/>
      <c r="L51" s="56"/>
      <c r="M51" s="56"/>
      <c r="N51" s="56"/>
      <c r="O51" s="56"/>
      <c r="P51" s="56"/>
      <c r="Q51" s="144"/>
      <c r="R51" s="149">
        <f t="shared" si="2"/>
        <v>0</v>
      </c>
      <c r="S51" s="145">
        <f t="shared" si="3"/>
        <v>0</v>
      </c>
      <c r="T51" s="56"/>
      <c r="U51" s="133"/>
    </row>
    <row r="52" spans="2:21" ht="14.25" x14ac:dyDescent="0.15">
      <c r="B52" s="30"/>
      <c r="C52" s="23"/>
      <c r="D52" s="27"/>
      <c r="E52" s="28"/>
      <c r="F52" s="35"/>
      <c r="G52" s="187"/>
      <c r="H52" s="56"/>
      <c r="I52" s="144"/>
      <c r="J52" s="151">
        <f t="shared" si="1"/>
        <v>0</v>
      </c>
      <c r="K52" s="56"/>
      <c r="L52" s="56"/>
      <c r="M52" s="56"/>
      <c r="N52" s="56"/>
      <c r="O52" s="56"/>
      <c r="P52" s="56"/>
      <c r="Q52" s="144"/>
      <c r="R52" s="149">
        <f t="shared" si="2"/>
        <v>0</v>
      </c>
      <c r="S52" s="145">
        <f t="shared" si="3"/>
        <v>0</v>
      </c>
      <c r="T52" s="56"/>
      <c r="U52" s="133"/>
    </row>
    <row r="53" spans="2:21" ht="14.25" x14ac:dyDescent="0.15">
      <c r="B53" s="30"/>
      <c r="C53" s="23"/>
      <c r="D53" s="24"/>
      <c r="E53" s="36"/>
      <c r="F53" s="35"/>
      <c r="G53" s="187"/>
      <c r="H53" s="56"/>
      <c r="I53" s="144"/>
      <c r="J53" s="151">
        <f t="shared" si="1"/>
        <v>0</v>
      </c>
      <c r="K53" s="56"/>
      <c r="L53" s="56"/>
      <c r="M53" s="56"/>
      <c r="N53" s="56"/>
      <c r="O53" s="56"/>
      <c r="P53" s="56"/>
      <c r="Q53" s="144"/>
      <c r="R53" s="149">
        <f t="shared" si="2"/>
        <v>0</v>
      </c>
      <c r="S53" s="145">
        <f t="shared" si="3"/>
        <v>0</v>
      </c>
      <c r="T53" s="56"/>
      <c r="U53" s="133"/>
    </row>
    <row r="54" spans="2:21" ht="14.25" x14ac:dyDescent="0.15">
      <c r="B54" s="30"/>
      <c r="C54" s="23" t="s">
        <v>37</v>
      </c>
      <c r="D54" s="24" t="s">
        <v>38</v>
      </c>
      <c r="E54" s="25"/>
      <c r="F54" s="38"/>
      <c r="G54" s="186"/>
      <c r="H54" s="56"/>
      <c r="I54" s="144"/>
      <c r="J54" s="151">
        <f t="shared" si="1"/>
        <v>0</v>
      </c>
      <c r="K54" s="56"/>
      <c r="L54" s="56"/>
      <c r="M54" s="56"/>
      <c r="N54" s="56"/>
      <c r="O54" s="56"/>
      <c r="P54" s="56"/>
      <c r="Q54" s="144"/>
      <c r="R54" s="149">
        <f t="shared" si="2"/>
        <v>0</v>
      </c>
      <c r="S54" s="145">
        <f t="shared" si="3"/>
        <v>0</v>
      </c>
      <c r="T54" s="56"/>
      <c r="U54" s="133"/>
    </row>
    <row r="55" spans="2:21" ht="14.25" x14ac:dyDescent="0.15">
      <c r="B55" s="30"/>
      <c r="C55" s="23"/>
      <c r="D55" s="39" t="s">
        <v>18</v>
      </c>
      <c r="E55" s="25"/>
      <c r="F55" s="29"/>
      <c r="G55" s="187"/>
      <c r="H55" s="56"/>
      <c r="I55" s="144"/>
      <c r="J55" s="151">
        <f t="shared" si="1"/>
        <v>0</v>
      </c>
      <c r="K55" s="56"/>
      <c r="L55" s="56"/>
      <c r="M55" s="56"/>
      <c r="N55" s="56"/>
      <c r="O55" s="56"/>
      <c r="P55" s="56"/>
      <c r="Q55" s="144"/>
      <c r="R55" s="149">
        <f t="shared" si="2"/>
        <v>0</v>
      </c>
      <c r="S55" s="145">
        <f t="shared" si="3"/>
        <v>0</v>
      </c>
      <c r="T55" s="56"/>
      <c r="U55" s="133"/>
    </row>
    <row r="56" spans="2:21" ht="14.25" x14ac:dyDescent="0.15">
      <c r="B56" s="30"/>
      <c r="C56" s="23"/>
      <c r="D56" s="40" t="s">
        <v>39</v>
      </c>
      <c r="E56" s="25"/>
      <c r="F56" s="33"/>
      <c r="G56" s="187"/>
      <c r="H56" s="56"/>
      <c r="I56" s="144"/>
      <c r="J56" s="151">
        <f t="shared" si="1"/>
        <v>0</v>
      </c>
      <c r="K56" s="56"/>
      <c r="L56" s="56"/>
      <c r="M56" s="56"/>
      <c r="N56" s="56"/>
      <c r="O56" s="56"/>
      <c r="P56" s="56"/>
      <c r="Q56" s="144"/>
      <c r="R56" s="149">
        <f t="shared" si="2"/>
        <v>0</v>
      </c>
      <c r="S56" s="145">
        <f t="shared" si="3"/>
        <v>0</v>
      </c>
      <c r="T56" s="56"/>
      <c r="U56" s="133"/>
    </row>
    <row r="57" spans="2:21" ht="14.25" x14ac:dyDescent="0.15">
      <c r="B57" s="30"/>
      <c r="C57" s="23"/>
      <c r="D57" s="40" t="s">
        <v>40</v>
      </c>
      <c r="E57" s="25"/>
      <c r="F57" s="33"/>
      <c r="G57" s="187"/>
      <c r="H57" s="56"/>
      <c r="I57" s="144"/>
      <c r="J57" s="151">
        <f t="shared" si="1"/>
        <v>0</v>
      </c>
      <c r="K57" s="56"/>
      <c r="L57" s="56"/>
      <c r="M57" s="56"/>
      <c r="N57" s="56"/>
      <c r="O57" s="56"/>
      <c r="P57" s="56"/>
      <c r="Q57" s="144"/>
      <c r="R57" s="149">
        <f t="shared" si="2"/>
        <v>0</v>
      </c>
      <c r="S57" s="145">
        <f t="shared" si="3"/>
        <v>0</v>
      </c>
      <c r="T57" s="56"/>
      <c r="U57" s="133"/>
    </row>
    <row r="58" spans="2:21" ht="14.25" x14ac:dyDescent="0.15">
      <c r="B58" s="30"/>
      <c r="C58" s="23"/>
      <c r="D58" s="24"/>
      <c r="E58" s="25"/>
      <c r="F58" s="38"/>
      <c r="G58" s="187"/>
      <c r="H58" s="56"/>
      <c r="I58" s="144"/>
      <c r="J58" s="151">
        <f t="shared" si="1"/>
        <v>0</v>
      </c>
      <c r="K58" s="56"/>
      <c r="L58" s="56"/>
      <c r="M58" s="56"/>
      <c r="N58" s="56"/>
      <c r="O58" s="56"/>
      <c r="P58" s="56"/>
      <c r="Q58" s="144"/>
      <c r="R58" s="149">
        <f t="shared" si="2"/>
        <v>0</v>
      </c>
      <c r="S58" s="145">
        <f t="shared" si="3"/>
        <v>0</v>
      </c>
      <c r="T58" s="56"/>
      <c r="U58" s="133"/>
    </row>
    <row r="59" spans="2:21" ht="14.25" x14ac:dyDescent="0.15">
      <c r="B59" s="30"/>
      <c r="C59" s="23" t="s">
        <v>41</v>
      </c>
      <c r="D59" s="24" t="s">
        <v>97</v>
      </c>
      <c r="E59" s="25"/>
      <c r="F59" s="41"/>
      <c r="G59" s="187"/>
      <c r="H59" s="56"/>
      <c r="I59" s="144"/>
      <c r="J59" s="151">
        <f t="shared" si="1"/>
        <v>0</v>
      </c>
      <c r="K59" s="56"/>
      <c r="L59" s="56"/>
      <c r="M59" s="56"/>
      <c r="N59" s="56"/>
      <c r="O59" s="56"/>
      <c r="P59" s="56"/>
      <c r="Q59" s="144"/>
      <c r="R59" s="149">
        <f t="shared" si="2"/>
        <v>0</v>
      </c>
      <c r="S59" s="145">
        <f t="shared" si="3"/>
        <v>0</v>
      </c>
      <c r="T59" s="56"/>
      <c r="U59" s="133"/>
    </row>
    <row r="60" spans="2:21" ht="14.25" x14ac:dyDescent="0.15">
      <c r="B60" s="30"/>
      <c r="C60" s="23"/>
      <c r="D60" s="24"/>
      <c r="E60" s="25"/>
      <c r="F60" s="41" t="s">
        <v>123</v>
      </c>
      <c r="G60" s="187"/>
      <c r="H60" s="56"/>
      <c r="I60" s="144"/>
      <c r="J60" s="151">
        <f t="shared" si="1"/>
        <v>0</v>
      </c>
      <c r="K60" s="56"/>
      <c r="L60" s="56"/>
      <c r="M60" s="56"/>
      <c r="N60" s="56"/>
      <c r="O60" s="56"/>
      <c r="P60" s="56"/>
      <c r="Q60" s="144"/>
      <c r="R60" s="149">
        <f t="shared" si="2"/>
        <v>0</v>
      </c>
      <c r="S60" s="145">
        <f t="shared" si="3"/>
        <v>0</v>
      </c>
      <c r="T60" s="56"/>
      <c r="U60" s="133"/>
    </row>
    <row r="61" spans="2:21" ht="14.25" x14ac:dyDescent="0.15">
      <c r="B61" s="30"/>
      <c r="C61" s="23"/>
      <c r="D61" s="24"/>
      <c r="E61" s="25"/>
      <c r="F61" s="41" t="s">
        <v>124</v>
      </c>
      <c r="G61" s="187"/>
      <c r="H61" s="56"/>
      <c r="I61" s="144"/>
      <c r="J61" s="151">
        <f t="shared" si="1"/>
        <v>0</v>
      </c>
      <c r="K61" s="56"/>
      <c r="L61" s="56"/>
      <c r="M61" s="56"/>
      <c r="N61" s="56"/>
      <c r="O61" s="56"/>
      <c r="P61" s="56"/>
      <c r="Q61" s="144"/>
      <c r="R61" s="149">
        <f t="shared" si="2"/>
        <v>0</v>
      </c>
      <c r="S61" s="145">
        <f t="shared" si="3"/>
        <v>0</v>
      </c>
      <c r="T61" s="56"/>
      <c r="U61" s="133"/>
    </row>
    <row r="62" spans="2:21" ht="14.25" x14ac:dyDescent="0.15">
      <c r="B62" s="30"/>
      <c r="C62" s="23"/>
      <c r="D62" s="40"/>
      <c r="E62" s="25"/>
      <c r="F62" s="38" t="s">
        <v>125</v>
      </c>
      <c r="G62" s="187"/>
      <c r="H62" s="56"/>
      <c r="I62" s="144"/>
      <c r="J62" s="151">
        <f t="shared" si="1"/>
        <v>0</v>
      </c>
      <c r="K62" s="56"/>
      <c r="L62" s="56"/>
      <c r="M62" s="56"/>
      <c r="N62" s="56"/>
      <c r="O62" s="56"/>
      <c r="P62" s="56"/>
      <c r="Q62" s="144"/>
      <c r="R62" s="149">
        <f t="shared" si="2"/>
        <v>0</v>
      </c>
      <c r="S62" s="145">
        <f t="shared" si="3"/>
        <v>0</v>
      </c>
      <c r="T62" s="56"/>
      <c r="U62" s="133"/>
    </row>
    <row r="63" spans="2:21" ht="14.25" x14ac:dyDescent="0.15">
      <c r="B63" s="30"/>
      <c r="C63" s="23"/>
      <c r="D63" s="24"/>
      <c r="E63" s="25"/>
      <c r="F63" s="41" t="s">
        <v>126</v>
      </c>
      <c r="G63" s="187"/>
      <c r="H63" s="56"/>
      <c r="I63" s="144"/>
      <c r="J63" s="151">
        <f t="shared" si="1"/>
        <v>0</v>
      </c>
      <c r="K63" s="56"/>
      <c r="L63" s="56"/>
      <c r="M63" s="56"/>
      <c r="N63" s="56"/>
      <c r="O63" s="56"/>
      <c r="P63" s="56"/>
      <c r="Q63" s="144"/>
      <c r="R63" s="149">
        <f t="shared" si="2"/>
        <v>0</v>
      </c>
      <c r="S63" s="145">
        <f t="shared" si="3"/>
        <v>0</v>
      </c>
      <c r="T63" s="56"/>
      <c r="U63" s="133"/>
    </row>
    <row r="64" spans="2:21" ht="14.25" x14ac:dyDescent="0.15">
      <c r="B64" s="30"/>
      <c r="C64" s="23"/>
      <c r="D64" s="24"/>
      <c r="E64" s="25"/>
      <c r="F64" s="41"/>
      <c r="G64" s="187"/>
      <c r="H64" s="56"/>
      <c r="I64" s="144"/>
      <c r="J64" s="151">
        <f t="shared" si="1"/>
        <v>0</v>
      </c>
      <c r="K64" s="56"/>
      <c r="L64" s="56"/>
      <c r="M64" s="56"/>
      <c r="N64" s="56"/>
      <c r="O64" s="56"/>
      <c r="P64" s="56"/>
      <c r="Q64" s="144"/>
      <c r="R64" s="149">
        <f t="shared" si="2"/>
        <v>0</v>
      </c>
      <c r="S64" s="145">
        <f t="shared" si="3"/>
        <v>0</v>
      </c>
      <c r="T64" s="56"/>
      <c r="U64" s="133"/>
    </row>
    <row r="65" spans="2:21" x14ac:dyDescent="0.15">
      <c r="B65" s="42"/>
      <c r="C65" s="43"/>
      <c r="D65" s="44"/>
      <c r="E65" s="45"/>
      <c r="F65" s="46" t="s">
        <v>42</v>
      </c>
      <c r="G65" s="47"/>
      <c r="H65" s="48">
        <f>SUM(H9:H64)</f>
        <v>0</v>
      </c>
      <c r="I65" s="48">
        <f>SUM(I9:I64)</f>
        <v>0</v>
      </c>
      <c r="J65" s="217">
        <f>SUM(J9:J64)</f>
        <v>0</v>
      </c>
      <c r="K65" s="48"/>
      <c r="L65" s="48">
        <f t="shared" ref="L65:S65" si="4">SUM(L9:L64)</f>
        <v>0</v>
      </c>
      <c r="M65" s="48">
        <f t="shared" si="4"/>
        <v>0</v>
      </c>
      <c r="N65" s="48">
        <f t="shared" si="4"/>
        <v>0</v>
      </c>
      <c r="O65" s="48">
        <f t="shared" si="4"/>
        <v>0</v>
      </c>
      <c r="P65" s="48">
        <f t="shared" si="4"/>
        <v>0</v>
      </c>
      <c r="Q65" s="218">
        <f t="shared" si="4"/>
        <v>0</v>
      </c>
      <c r="R65" s="219">
        <f t="shared" si="4"/>
        <v>0</v>
      </c>
      <c r="S65" s="220">
        <f t="shared" si="4"/>
        <v>0</v>
      </c>
      <c r="T65" s="48"/>
      <c r="U65" s="133"/>
    </row>
    <row r="66" spans="2:21" ht="14.25" x14ac:dyDescent="0.15">
      <c r="B66" s="17" t="s">
        <v>43</v>
      </c>
      <c r="C66" s="18" t="s">
        <v>92</v>
      </c>
      <c r="D66" s="19" t="s">
        <v>16</v>
      </c>
      <c r="E66" s="20"/>
      <c r="F66" s="21"/>
      <c r="G66" s="49"/>
      <c r="H66" s="65"/>
      <c r="I66" s="148"/>
      <c r="J66" s="151">
        <f t="shared" si="1"/>
        <v>0</v>
      </c>
      <c r="K66" s="65"/>
      <c r="L66" s="65"/>
      <c r="M66" s="65"/>
      <c r="N66" s="65"/>
      <c r="O66" s="65"/>
      <c r="P66" s="65"/>
      <c r="Q66" s="148"/>
      <c r="R66" s="149">
        <f>SUM(M66:Q66)</f>
        <v>0</v>
      </c>
      <c r="S66" s="145">
        <f>J66+R66</f>
        <v>0</v>
      </c>
      <c r="T66" s="143"/>
      <c r="U66" s="133"/>
    </row>
    <row r="67" spans="2:21" ht="14.25" x14ac:dyDescent="0.15">
      <c r="B67" s="22"/>
      <c r="C67" s="23"/>
      <c r="D67" s="24" t="s">
        <v>91</v>
      </c>
      <c r="E67" s="25"/>
      <c r="F67" s="26" t="s">
        <v>17</v>
      </c>
      <c r="G67" s="49"/>
      <c r="H67" s="65"/>
      <c r="I67" s="148"/>
      <c r="J67" s="151">
        <f t="shared" si="1"/>
        <v>0</v>
      </c>
      <c r="K67" s="65"/>
      <c r="L67" s="65"/>
      <c r="M67" s="65"/>
      <c r="N67" s="65"/>
      <c r="O67" s="65"/>
      <c r="P67" s="65"/>
      <c r="Q67" s="148"/>
      <c r="R67" s="149">
        <f t="shared" ref="R67:R126" si="5">SUM(M67:Q67)</f>
        <v>0</v>
      </c>
      <c r="S67" s="145">
        <f t="shared" ref="S67:S126" si="6">J67+R67</f>
        <v>0</v>
      </c>
      <c r="T67" s="65"/>
      <c r="U67" s="133"/>
    </row>
    <row r="68" spans="2:21" ht="14.25" x14ac:dyDescent="0.15">
      <c r="B68" s="22"/>
      <c r="C68" s="23"/>
      <c r="D68" s="27" t="s">
        <v>18</v>
      </c>
      <c r="E68" s="28"/>
      <c r="F68" s="29" t="s">
        <v>44</v>
      </c>
      <c r="G68" s="186"/>
      <c r="H68" s="65"/>
      <c r="I68" s="148"/>
      <c r="J68" s="151">
        <f t="shared" si="1"/>
        <v>0</v>
      </c>
      <c r="K68" s="65"/>
      <c r="L68" s="65"/>
      <c r="M68" s="65"/>
      <c r="N68" s="65"/>
      <c r="O68" s="65"/>
      <c r="P68" s="65"/>
      <c r="Q68" s="148"/>
      <c r="R68" s="149">
        <f t="shared" si="5"/>
        <v>0</v>
      </c>
      <c r="S68" s="145">
        <f t="shared" si="6"/>
        <v>0</v>
      </c>
      <c r="T68" s="65"/>
      <c r="U68" s="133"/>
    </row>
    <row r="69" spans="2:21" ht="14.25" x14ac:dyDescent="0.15">
      <c r="B69" s="22"/>
      <c r="C69" s="23"/>
      <c r="D69" s="24"/>
      <c r="E69" s="25"/>
      <c r="F69" s="29"/>
      <c r="G69" s="49"/>
      <c r="H69" s="65"/>
      <c r="I69" s="148"/>
      <c r="J69" s="151">
        <f t="shared" si="1"/>
        <v>0</v>
      </c>
      <c r="K69" s="65"/>
      <c r="L69" s="65"/>
      <c r="M69" s="65"/>
      <c r="N69" s="65"/>
      <c r="O69" s="65"/>
      <c r="P69" s="65"/>
      <c r="Q69" s="148"/>
      <c r="R69" s="149">
        <f t="shared" si="5"/>
        <v>0</v>
      </c>
      <c r="S69" s="145">
        <f>J69+R69</f>
        <v>0</v>
      </c>
      <c r="T69" s="65"/>
      <c r="U69" s="133"/>
    </row>
    <row r="70" spans="2:21" ht="14.25" x14ac:dyDescent="0.15">
      <c r="B70" s="22"/>
      <c r="C70" s="23"/>
      <c r="D70" s="24"/>
      <c r="E70" s="25"/>
      <c r="F70" s="26"/>
      <c r="G70" s="49"/>
      <c r="H70" s="65"/>
      <c r="I70" s="148"/>
      <c r="J70" s="151">
        <f t="shared" ref="J70:J161" si="7">SUM(H70:I70)</f>
        <v>0</v>
      </c>
      <c r="K70" s="65"/>
      <c r="L70" s="65"/>
      <c r="M70" s="65"/>
      <c r="N70" s="65"/>
      <c r="O70" s="65"/>
      <c r="P70" s="65"/>
      <c r="Q70" s="148"/>
      <c r="R70" s="149">
        <f t="shared" si="5"/>
        <v>0</v>
      </c>
      <c r="S70" s="145">
        <f t="shared" si="6"/>
        <v>0</v>
      </c>
      <c r="T70" s="65"/>
      <c r="U70" s="133"/>
    </row>
    <row r="71" spans="2:21" ht="14.25" x14ac:dyDescent="0.15">
      <c r="B71" s="22"/>
      <c r="C71" s="23"/>
      <c r="D71" s="24" t="s">
        <v>93</v>
      </c>
      <c r="E71" s="25"/>
      <c r="F71" s="31" t="s">
        <v>94</v>
      </c>
      <c r="G71" s="49"/>
      <c r="H71" s="65"/>
      <c r="I71" s="148"/>
      <c r="J71" s="151">
        <f t="shared" si="7"/>
        <v>0</v>
      </c>
      <c r="K71" s="65"/>
      <c r="L71" s="65"/>
      <c r="M71" s="65"/>
      <c r="N71" s="65"/>
      <c r="O71" s="65"/>
      <c r="P71" s="65"/>
      <c r="Q71" s="148"/>
      <c r="R71" s="149">
        <f t="shared" si="5"/>
        <v>0</v>
      </c>
      <c r="S71" s="145">
        <f t="shared" si="6"/>
        <v>0</v>
      </c>
      <c r="T71" s="65"/>
      <c r="U71" s="133"/>
    </row>
    <row r="72" spans="2:21" ht="14.25" x14ac:dyDescent="0.15">
      <c r="B72" s="22"/>
      <c r="C72" s="23"/>
      <c r="D72" s="27" t="s">
        <v>18</v>
      </c>
      <c r="E72" s="28"/>
      <c r="F72" s="29" t="s">
        <v>44</v>
      </c>
      <c r="G72" s="186"/>
      <c r="H72" s="65"/>
      <c r="I72" s="148"/>
      <c r="J72" s="151">
        <f t="shared" si="7"/>
        <v>0</v>
      </c>
      <c r="K72" s="65"/>
      <c r="L72" s="65"/>
      <c r="M72" s="65"/>
      <c r="N72" s="65"/>
      <c r="O72" s="65"/>
      <c r="P72" s="65"/>
      <c r="Q72" s="148"/>
      <c r="R72" s="149">
        <f t="shared" si="5"/>
        <v>0</v>
      </c>
      <c r="S72" s="145">
        <f t="shared" si="6"/>
        <v>0</v>
      </c>
      <c r="T72" s="65"/>
      <c r="U72" s="133"/>
    </row>
    <row r="73" spans="2:21" ht="14.25" x14ac:dyDescent="0.15">
      <c r="B73" s="22"/>
      <c r="C73" s="23"/>
      <c r="D73" s="24"/>
      <c r="E73" s="25"/>
      <c r="F73" s="33"/>
      <c r="G73" s="49"/>
      <c r="H73" s="65"/>
      <c r="I73" s="148"/>
      <c r="J73" s="151">
        <f t="shared" si="7"/>
        <v>0</v>
      </c>
      <c r="K73" s="65"/>
      <c r="L73" s="65"/>
      <c r="M73" s="65"/>
      <c r="N73" s="65"/>
      <c r="O73" s="65"/>
      <c r="P73" s="65"/>
      <c r="Q73" s="148"/>
      <c r="R73" s="149">
        <f t="shared" si="5"/>
        <v>0</v>
      </c>
      <c r="S73" s="145">
        <f t="shared" si="6"/>
        <v>0</v>
      </c>
      <c r="T73" s="65"/>
      <c r="U73" s="133"/>
    </row>
    <row r="74" spans="2:21" ht="14.25" x14ac:dyDescent="0.15">
      <c r="B74" s="22"/>
      <c r="C74" s="23"/>
      <c r="D74" s="24"/>
      <c r="E74" s="25"/>
      <c r="F74" s="29"/>
      <c r="G74" s="49"/>
      <c r="H74" s="65"/>
      <c r="I74" s="148"/>
      <c r="J74" s="151">
        <f t="shared" si="7"/>
        <v>0</v>
      </c>
      <c r="K74" s="65"/>
      <c r="L74" s="65"/>
      <c r="M74" s="65"/>
      <c r="N74" s="65"/>
      <c r="O74" s="65"/>
      <c r="P74" s="65"/>
      <c r="Q74" s="148"/>
      <c r="R74" s="149">
        <f t="shared" si="5"/>
        <v>0</v>
      </c>
      <c r="S74" s="145">
        <f t="shared" si="6"/>
        <v>0</v>
      </c>
      <c r="T74" s="65"/>
      <c r="U74" s="133"/>
    </row>
    <row r="75" spans="2:21" ht="14.25" x14ac:dyDescent="0.15">
      <c r="B75" s="22"/>
      <c r="C75" s="23"/>
      <c r="D75" s="24" t="s">
        <v>95</v>
      </c>
      <c r="E75" s="25"/>
      <c r="F75" s="26" t="s">
        <v>23</v>
      </c>
      <c r="G75" s="49"/>
      <c r="H75" s="65"/>
      <c r="I75" s="148"/>
      <c r="J75" s="151">
        <f t="shared" si="7"/>
        <v>0</v>
      </c>
      <c r="K75" s="65"/>
      <c r="L75" s="65"/>
      <c r="M75" s="65"/>
      <c r="N75" s="65"/>
      <c r="O75" s="65"/>
      <c r="P75" s="65"/>
      <c r="Q75" s="148"/>
      <c r="R75" s="149">
        <f t="shared" si="5"/>
        <v>0</v>
      </c>
      <c r="S75" s="145">
        <f t="shared" si="6"/>
        <v>0</v>
      </c>
      <c r="T75" s="65"/>
      <c r="U75" s="133"/>
    </row>
    <row r="76" spans="2:21" ht="14.25" x14ac:dyDescent="0.15">
      <c r="B76" s="22"/>
      <c r="C76" s="164"/>
      <c r="D76" s="27" t="s">
        <v>18</v>
      </c>
      <c r="E76" s="28"/>
      <c r="F76" s="29" t="s">
        <v>44</v>
      </c>
      <c r="G76" s="186"/>
      <c r="H76" s="65"/>
      <c r="I76" s="148"/>
      <c r="J76" s="151">
        <f t="shared" si="7"/>
        <v>0</v>
      </c>
      <c r="K76" s="65"/>
      <c r="L76" s="65"/>
      <c r="M76" s="65"/>
      <c r="N76" s="65"/>
      <c r="O76" s="65"/>
      <c r="P76" s="65"/>
      <c r="Q76" s="148"/>
      <c r="R76" s="149">
        <f t="shared" si="5"/>
        <v>0</v>
      </c>
      <c r="S76" s="145">
        <f t="shared" si="6"/>
        <v>0</v>
      </c>
      <c r="T76" s="65"/>
      <c r="U76" s="133"/>
    </row>
    <row r="77" spans="2:21" ht="14.25" x14ac:dyDescent="0.15">
      <c r="B77" s="22"/>
      <c r="C77" s="23"/>
      <c r="D77" s="24"/>
      <c r="E77" s="25"/>
      <c r="F77" s="29"/>
      <c r="G77" s="49"/>
      <c r="H77" s="65"/>
      <c r="I77" s="148"/>
      <c r="J77" s="151">
        <f t="shared" si="7"/>
        <v>0</v>
      </c>
      <c r="K77" s="65"/>
      <c r="L77" s="65"/>
      <c r="M77" s="65"/>
      <c r="N77" s="65"/>
      <c r="O77" s="65"/>
      <c r="P77" s="65"/>
      <c r="Q77" s="148"/>
      <c r="R77" s="149">
        <f t="shared" si="5"/>
        <v>0</v>
      </c>
      <c r="S77" s="145">
        <f t="shared" si="6"/>
        <v>0</v>
      </c>
      <c r="T77" s="65"/>
      <c r="U77" s="133"/>
    </row>
    <row r="78" spans="2:21" ht="14.25" x14ac:dyDescent="0.15">
      <c r="B78" s="22"/>
      <c r="C78" s="50"/>
      <c r="D78" s="51"/>
      <c r="E78" s="52"/>
      <c r="F78" s="53"/>
      <c r="G78" s="49"/>
      <c r="H78" s="65"/>
      <c r="I78" s="148"/>
      <c r="J78" s="151">
        <f t="shared" si="7"/>
        <v>0</v>
      </c>
      <c r="K78" s="65"/>
      <c r="L78" s="65"/>
      <c r="M78" s="65"/>
      <c r="N78" s="65"/>
      <c r="O78" s="65"/>
      <c r="P78" s="65"/>
      <c r="Q78" s="148"/>
      <c r="R78" s="149">
        <f t="shared" si="5"/>
        <v>0</v>
      </c>
      <c r="S78" s="145">
        <f t="shared" si="6"/>
        <v>0</v>
      </c>
      <c r="T78" s="65"/>
      <c r="U78" s="133"/>
    </row>
    <row r="79" spans="2:21" ht="14.25" x14ac:dyDescent="0.15">
      <c r="B79" s="22"/>
      <c r="C79" s="50"/>
      <c r="D79" s="51"/>
      <c r="E79" s="52"/>
      <c r="F79" s="53"/>
      <c r="G79" s="49"/>
      <c r="H79" s="65"/>
      <c r="I79" s="148"/>
      <c r="J79" s="151">
        <f t="shared" si="7"/>
        <v>0</v>
      </c>
      <c r="K79" s="65"/>
      <c r="L79" s="65"/>
      <c r="M79" s="65"/>
      <c r="N79" s="65"/>
      <c r="O79" s="65"/>
      <c r="P79" s="65"/>
      <c r="Q79" s="148"/>
      <c r="R79" s="149">
        <f t="shared" si="5"/>
        <v>0</v>
      </c>
      <c r="S79" s="145">
        <f t="shared" si="6"/>
        <v>0</v>
      </c>
      <c r="T79" s="65"/>
      <c r="U79" s="133"/>
    </row>
    <row r="80" spans="2:21" ht="14.25" x14ac:dyDescent="0.15">
      <c r="B80" s="22"/>
      <c r="C80" s="23" t="s">
        <v>24</v>
      </c>
      <c r="D80" s="24" t="s">
        <v>26</v>
      </c>
      <c r="E80" s="25"/>
      <c r="F80" s="29"/>
      <c r="G80" s="49"/>
      <c r="H80" s="65"/>
      <c r="I80" s="148"/>
      <c r="J80" s="151">
        <f t="shared" si="7"/>
        <v>0</v>
      </c>
      <c r="K80" s="65"/>
      <c r="L80" s="65"/>
      <c r="M80" s="65"/>
      <c r="N80" s="65"/>
      <c r="O80" s="65"/>
      <c r="P80" s="65"/>
      <c r="Q80" s="148"/>
      <c r="R80" s="149">
        <f t="shared" si="5"/>
        <v>0</v>
      </c>
      <c r="S80" s="145">
        <f t="shared" si="6"/>
        <v>0</v>
      </c>
      <c r="T80" s="65"/>
      <c r="U80" s="133"/>
    </row>
    <row r="81" spans="2:21" ht="14.25" x14ac:dyDescent="0.15">
      <c r="B81" s="22"/>
      <c r="C81" s="23"/>
      <c r="D81" s="24" t="s">
        <v>27</v>
      </c>
      <c r="E81" s="34" t="s">
        <v>103</v>
      </c>
      <c r="F81" s="34"/>
      <c r="G81" s="186"/>
      <c r="H81" s="65"/>
      <c r="I81" s="148"/>
      <c r="J81" s="151">
        <f t="shared" si="7"/>
        <v>0</v>
      </c>
      <c r="K81" s="65"/>
      <c r="L81" s="65"/>
      <c r="M81" s="65"/>
      <c r="N81" s="65"/>
      <c r="O81" s="65"/>
      <c r="P81" s="65"/>
      <c r="Q81" s="148"/>
      <c r="R81" s="149">
        <f t="shared" si="5"/>
        <v>0</v>
      </c>
      <c r="S81" s="145">
        <f t="shared" si="6"/>
        <v>0</v>
      </c>
      <c r="T81" s="65"/>
      <c r="U81" s="133"/>
    </row>
    <row r="82" spans="2:21" ht="14.25" x14ac:dyDescent="0.15">
      <c r="B82" s="22"/>
      <c r="C82" s="50"/>
      <c r="D82" s="27" t="s">
        <v>18</v>
      </c>
      <c r="E82" s="54" t="s">
        <v>45</v>
      </c>
      <c r="F82" s="34"/>
      <c r="G82" s="193"/>
      <c r="H82" s="65"/>
      <c r="I82" s="148"/>
      <c r="J82" s="151"/>
      <c r="K82" s="65"/>
      <c r="L82" s="65"/>
      <c r="M82" s="65"/>
      <c r="N82" s="65"/>
      <c r="O82" s="65"/>
      <c r="P82" s="65"/>
      <c r="Q82" s="148"/>
      <c r="R82" s="149"/>
      <c r="S82" s="145"/>
      <c r="T82" s="65"/>
      <c r="U82" s="133"/>
    </row>
    <row r="83" spans="2:21" ht="14.25" x14ac:dyDescent="0.15">
      <c r="B83" s="22"/>
      <c r="C83" s="50"/>
      <c r="D83" s="27"/>
      <c r="E83" s="52"/>
      <c r="F83" s="35" t="s">
        <v>28</v>
      </c>
      <c r="G83" s="49"/>
      <c r="H83" s="65"/>
      <c r="I83" s="148"/>
      <c r="J83" s="151">
        <f t="shared" si="7"/>
        <v>0</v>
      </c>
      <c r="K83" s="65"/>
      <c r="L83" s="65"/>
      <c r="M83" s="65"/>
      <c r="N83" s="65"/>
      <c r="O83" s="65"/>
      <c r="P83" s="65"/>
      <c r="Q83" s="148"/>
      <c r="R83" s="149">
        <f t="shared" si="5"/>
        <v>0</v>
      </c>
      <c r="S83" s="145">
        <f t="shared" si="6"/>
        <v>0</v>
      </c>
      <c r="T83" s="65"/>
      <c r="U83" s="133"/>
    </row>
    <row r="84" spans="2:21" ht="14.25" x14ac:dyDescent="0.15">
      <c r="B84" s="22"/>
      <c r="C84" s="50"/>
      <c r="D84" s="51"/>
      <c r="E84" s="52"/>
      <c r="F84" s="35" t="s">
        <v>29</v>
      </c>
      <c r="G84" s="49"/>
      <c r="H84" s="65"/>
      <c r="I84" s="148"/>
      <c r="J84" s="151">
        <f t="shared" si="7"/>
        <v>0</v>
      </c>
      <c r="K84" s="65"/>
      <c r="L84" s="65"/>
      <c r="M84" s="65"/>
      <c r="N84" s="65"/>
      <c r="O84" s="65"/>
      <c r="P84" s="65"/>
      <c r="Q84" s="148"/>
      <c r="R84" s="149">
        <f t="shared" si="5"/>
        <v>0</v>
      </c>
      <c r="S84" s="145">
        <f t="shared" si="6"/>
        <v>0</v>
      </c>
      <c r="T84" s="65"/>
      <c r="U84" s="133"/>
    </row>
    <row r="85" spans="2:21" ht="14.25" x14ac:dyDescent="0.15">
      <c r="B85" s="22"/>
      <c r="C85" s="50"/>
      <c r="D85" s="51"/>
      <c r="E85" s="52"/>
      <c r="F85" s="35" t="s">
        <v>30</v>
      </c>
      <c r="G85" s="49"/>
      <c r="H85" s="65"/>
      <c r="I85" s="148"/>
      <c r="J85" s="151">
        <f t="shared" si="7"/>
        <v>0</v>
      </c>
      <c r="K85" s="65"/>
      <c r="L85" s="65"/>
      <c r="M85" s="65"/>
      <c r="N85" s="65"/>
      <c r="O85" s="65"/>
      <c r="P85" s="65"/>
      <c r="Q85" s="148"/>
      <c r="R85" s="149">
        <f t="shared" si="5"/>
        <v>0</v>
      </c>
      <c r="S85" s="145">
        <f t="shared" si="6"/>
        <v>0</v>
      </c>
      <c r="T85" s="65"/>
      <c r="U85" s="133"/>
    </row>
    <row r="86" spans="2:21" ht="14.25" x14ac:dyDescent="0.15">
      <c r="B86" s="22"/>
      <c r="C86" s="50"/>
      <c r="D86" s="51"/>
      <c r="E86" s="52"/>
      <c r="F86" s="53"/>
      <c r="G86" s="49"/>
      <c r="H86" s="65"/>
      <c r="I86" s="148"/>
      <c r="J86" s="151">
        <f t="shared" si="7"/>
        <v>0</v>
      </c>
      <c r="K86" s="65"/>
      <c r="L86" s="65"/>
      <c r="M86" s="65"/>
      <c r="N86" s="65"/>
      <c r="O86" s="65"/>
      <c r="P86" s="65"/>
      <c r="Q86" s="148"/>
      <c r="R86" s="149">
        <f t="shared" si="5"/>
        <v>0</v>
      </c>
      <c r="S86" s="145">
        <f t="shared" si="6"/>
        <v>0</v>
      </c>
      <c r="T86" s="65"/>
      <c r="U86" s="133"/>
    </row>
    <row r="87" spans="2:21" ht="14.25" x14ac:dyDescent="0.15">
      <c r="B87" s="22"/>
      <c r="C87" s="50"/>
      <c r="D87" s="27" t="s">
        <v>18</v>
      </c>
      <c r="E87" s="55" t="s">
        <v>46</v>
      </c>
      <c r="F87" s="53"/>
      <c r="G87" s="189"/>
      <c r="H87" s="65"/>
      <c r="I87" s="148"/>
      <c r="J87" s="151">
        <f t="shared" si="7"/>
        <v>0</v>
      </c>
      <c r="K87" s="65"/>
      <c r="L87" s="65"/>
      <c r="M87" s="65"/>
      <c r="N87" s="65"/>
      <c r="O87" s="65"/>
      <c r="P87" s="65"/>
      <c r="Q87" s="148"/>
      <c r="R87" s="149">
        <f t="shared" si="5"/>
        <v>0</v>
      </c>
      <c r="S87" s="145">
        <f t="shared" si="6"/>
        <v>0</v>
      </c>
      <c r="T87" s="65"/>
      <c r="U87" s="133"/>
    </row>
    <row r="88" spans="2:21" ht="14.25" x14ac:dyDescent="0.15">
      <c r="B88" s="22"/>
      <c r="C88" s="50"/>
      <c r="D88" s="51"/>
      <c r="E88" s="52"/>
      <c r="F88" s="35" t="s">
        <v>28</v>
      </c>
      <c r="G88" s="49"/>
      <c r="H88" s="65"/>
      <c r="I88" s="148"/>
      <c r="J88" s="151">
        <f t="shared" si="7"/>
        <v>0</v>
      </c>
      <c r="K88" s="65"/>
      <c r="L88" s="65"/>
      <c r="M88" s="65"/>
      <c r="N88" s="65"/>
      <c r="O88" s="65"/>
      <c r="P88" s="65"/>
      <c r="Q88" s="148"/>
      <c r="R88" s="149">
        <f t="shared" si="5"/>
        <v>0</v>
      </c>
      <c r="S88" s="145">
        <f t="shared" si="6"/>
        <v>0</v>
      </c>
      <c r="T88" s="65"/>
      <c r="U88" s="133"/>
    </row>
    <row r="89" spans="2:21" ht="14.25" x14ac:dyDescent="0.15">
      <c r="B89" s="22"/>
      <c r="C89" s="23"/>
      <c r="D89" s="51"/>
      <c r="E89" s="52"/>
      <c r="F89" s="35" t="s">
        <v>29</v>
      </c>
      <c r="G89" s="49"/>
      <c r="H89" s="65"/>
      <c r="I89" s="148"/>
      <c r="J89" s="151">
        <f t="shared" si="7"/>
        <v>0</v>
      </c>
      <c r="K89" s="65"/>
      <c r="L89" s="65"/>
      <c r="M89" s="65"/>
      <c r="N89" s="65"/>
      <c r="O89" s="65"/>
      <c r="P89" s="65"/>
      <c r="Q89" s="148"/>
      <c r="R89" s="149">
        <f t="shared" si="5"/>
        <v>0</v>
      </c>
      <c r="S89" s="145">
        <f t="shared" si="6"/>
        <v>0</v>
      </c>
      <c r="T89" s="65"/>
      <c r="U89" s="133"/>
    </row>
    <row r="90" spans="2:21" ht="14.25" x14ac:dyDescent="0.15">
      <c r="B90" s="22"/>
      <c r="C90" s="50"/>
      <c r="D90" s="51"/>
      <c r="E90" s="52"/>
      <c r="F90" s="35" t="s">
        <v>30</v>
      </c>
      <c r="G90" s="49"/>
      <c r="H90" s="65"/>
      <c r="I90" s="148"/>
      <c r="J90" s="151">
        <f t="shared" si="7"/>
        <v>0</v>
      </c>
      <c r="K90" s="65"/>
      <c r="L90" s="65"/>
      <c r="M90" s="65"/>
      <c r="N90" s="65"/>
      <c r="O90" s="65"/>
      <c r="P90" s="65"/>
      <c r="Q90" s="148"/>
      <c r="R90" s="149">
        <f t="shared" si="5"/>
        <v>0</v>
      </c>
      <c r="S90" s="145">
        <f t="shared" si="6"/>
        <v>0</v>
      </c>
      <c r="T90" s="65"/>
      <c r="U90" s="133"/>
    </row>
    <row r="91" spans="2:21" ht="14.25" x14ac:dyDescent="0.15">
      <c r="B91" s="22"/>
      <c r="C91" s="50"/>
      <c r="D91" s="51"/>
      <c r="E91" s="52"/>
      <c r="F91" s="53"/>
      <c r="G91" s="49"/>
      <c r="H91" s="65"/>
      <c r="I91" s="148"/>
      <c r="J91" s="151">
        <f t="shared" si="7"/>
        <v>0</v>
      </c>
      <c r="K91" s="65"/>
      <c r="L91" s="65"/>
      <c r="M91" s="65"/>
      <c r="N91" s="65"/>
      <c r="O91" s="65"/>
      <c r="P91" s="65"/>
      <c r="Q91" s="148"/>
      <c r="R91" s="149">
        <f t="shared" si="5"/>
        <v>0</v>
      </c>
      <c r="S91" s="145">
        <f t="shared" si="6"/>
        <v>0</v>
      </c>
      <c r="T91" s="65"/>
      <c r="U91" s="133"/>
    </row>
    <row r="92" spans="2:21" ht="14.25" x14ac:dyDescent="0.15">
      <c r="B92" s="22"/>
      <c r="C92" s="50"/>
      <c r="D92" s="24" t="s">
        <v>104</v>
      </c>
      <c r="E92" s="52" t="s">
        <v>135</v>
      </c>
      <c r="F92" s="57"/>
      <c r="G92" s="189"/>
      <c r="H92" s="65"/>
      <c r="I92" s="148"/>
      <c r="J92" s="151">
        <f t="shared" si="7"/>
        <v>0</v>
      </c>
      <c r="K92" s="65"/>
      <c r="L92" s="65"/>
      <c r="M92" s="65"/>
      <c r="N92" s="65"/>
      <c r="O92" s="65"/>
      <c r="P92" s="65"/>
      <c r="Q92" s="148"/>
      <c r="R92" s="149">
        <f t="shared" si="5"/>
        <v>0</v>
      </c>
      <c r="S92" s="145">
        <f t="shared" si="6"/>
        <v>0</v>
      </c>
      <c r="T92" s="65"/>
      <c r="U92" s="133"/>
    </row>
    <row r="93" spans="2:21" ht="14.25" x14ac:dyDescent="0.15">
      <c r="B93" s="22"/>
      <c r="C93" s="50"/>
      <c r="D93" s="27" t="s">
        <v>133</v>
      </c>
      <c r="E93" s="55" t="s">
        <v>136</v>
      </c>
      <c r="F93" s="57"/>
      <c r="G93" s="189"/>
      <c r="H93" s="65"/>
      <c r="I93" s="148"/>
      <c r="J93" s="151">
        <f>SUM(H93:I93)</f>
        <v>0</v>
      </c>
      <c r="K93" s="65"/>
      <c r="L93" s="65"/>
      <c r="M93" s="65"/>
      <c r="N93" s="65"/>
      <c r="O93" s="65"/>
      <c r="P93" s="65"/>
      <c r="Q93" s="148"/>
      <c r="R93" s="149">
        <f>SUM(M93:Q93)</f>
        <v>0</v>
      </c>
      <c r="S93" s="145">
        <f>J93+R93</f>
        <v>0</v>
      </c>
      <c r="T93" s="65"/>
      <c r="U93" s="133"/>
    </row>
    <row r="94" spans="2:21" ht="14.25" x14ac:dyDescent="0.15">
      <c r="B94" s="22"/>
      <c r="C94" s="50"/>
      <c r="D94" s="51"/>
      <c r="E94" s="52"/>
      <c r="F94" s="35" t="s">
        <v>28</v>
      </c>
      <c r="G94" s="58"/>
      <c r="H94" s="65"/>
      <c r="I94" s="148"/>
      <c r="J94" s="151">
        <f t="shared" si="7"/>
        <v>0</v>
      </c>
      <c r="K94" s="65"/>
      <c r="L94" s="65"/>
      <c r="M94" s="65"/>
      <c r="N94" s="65"/>
      <c r="O94" s="65"/>
      <c r="P94" s="65"/>
      <c r="Q94" s="148"/>
      <c r="R94" s="149">
        <f t="shared" si="5"/>
        <v>0</v>
      </c>
      <c r="S94" s="145">
        <f t="shared" si="6"/>
        <v>0</v>
      </c>
      <c r="T94" s="65"/>
      <c r="U94" s="133"/>
    </row>
    <row r="95" spans="2:21" ht="14.25" x14ac:dyDescent="0.15">
      <c r="B95" s="22"/>
      <c r="C95" s="50"/>
      <c r="D95" s="51"/>
      <c r="E95" s="52"/>
      <c r="F95" s="35" t="s">
        <v>29</v>
      </c>
      <c r="G95" s="58"/>
      <c r="H95" s="65"/>
      <c r="I95" s="148"/>
      <c r="J95" s="151">
        <f t="shared" si="7"/>
        <v>0</v>
      </c>
      <c r="K95" s="65"/>
      <c r="L95" s="65"/>
      <c r="M95" s="65"/>
      <c r="N95" s="65"/>
      <c r="O95" s="65"/>
      <c r="P95" s="65"/>
      <c r="Q95" s="148"/>
      <c r="R95" s="149">
        <f t="shared" si="5"/>
        <v>0</v>
      </c>
      <c r="S95" s="145">
        <f t="shared" si="6"/>
        <v>0</v>
      </c>
      <c r="T95" s="65"/>
      <c r="U95" s="133"/>
    </row>
    <row r="96" spans="2:21" ht="14.25" x14ac:dyDescent="0.15">
      <c r="B96" s="22"/>
      <c r="C96" s="50"/>
      <c r="D96" s="51"/>
      <c r="E96" s="52"/>
      <c r="F96" s="35" t="s">
        <v>30</v>
      </c>
      <c r="G96" s="59"/>
      <c r="H96" s="65"/>
      <c r="I96" s="148"/>
      <c r="J96" s="151">
        <f t="shared" si="7"/>
        <v>0</v>
      </c>
      <c r="K96" s="65"/>
      <c r="L96" s="65"/>
      <c r="M96" s="65"/>
      <c r="N96" s="65"/>
      <c r="O96" s="65"/>
      <c r="P96" s="65"/>
      <c r="Q96" s="148"/>
      <c r="R96" s="149">
        <f t="shared" si="5"/>
        <v>0</v>
      </c>
      <c r="S96" s="145">
        <f t="shared" si="6"/>
        <v>0</v>
      </c>
      <c r="T96" s="65"/>
      <c r="U96" s="169"/>
    </row>
    <row r="97" spans="2:21" ht="14.25" x14ac:dyDescent="0.15">
      <c r="B97" s="22"/>
      <c r="C97" s="50"/>
      <c r="D97" s="51"/>
      <c r="E97" s="52"/>
      <c r="F97" s="35"/>
      <c r="G97" s="59"/>
      <c r="H97" s="65"/>
      <c r="I97" s="148"/>
      <c r="J97" s="151"/>
      <c r="K97" s="65"/>
      <c r="L97" s="65"/>
      <c r="M97" s="65"/>
      <c r="N97" s="65"/>
      <c r="O97" s="65"/>
      <c r="P97" s="65"/>
      <c r="Q97" s="148"/>
      <c r="R97" s="149"/>
      <c r="S97" s="145"/>
      <c r="T97" s="65"/>
      <c r="U97" s="169"/>
    </row>
    <row r="98" spans="2:21" ht="14.25" x14ac:dyDescent="0.15">
      <c r="B98" s="22"/>
      <c r="C98" s="50"/>
      <c r="D98" s="24" t="s">
        <v>137</v>
      </c>
      <c r="E98" s="52" t="s">
        <v>138</v>
      </c>
      <c r="F98" s="57"/>
      <c r="G98" s="59"/>
      <c r="H98" s="65"/>
      <c r="I98" s="148"/>
      <c r="J98" s="151"/>
      <c r="K98" s="65"/>
      <c r="L98" s="65"/>
      <c r="M98" s="65"/>
      <c r="N98" s="65"/>
      <c r="O98" s="65"/>
      <c r="P98" s="65"/>
      <c r="Q98" s="148"/>
      <c r="R98" s="149"/>
      <c r="S98" s="145"/>
      <c r="T98" s="65"/>
      <c r="U98" s="169"/>
    </row>
    <row r="99" spans="2:21" ht="14.25" x14ac:dyDescent="0.15">
      <c r="B99" s="22"/>
      <c r="C99" s="50"/>
      <c r="D99" s="27" t="s">
        <v>133</v>
      </c>
      <c r="E99" s="55" t="s">
        <v>138</v>
      </c>
      <c r="F99" s="57"/>
      <c r="G99" s="59"/>
      <c r="H99" s="65"/>
      <c r="I99" s="148"/>
      <c r="J99" s="151"/>
      <c r="K99" s="65"/>
      <c r="L99" s="65"/>
      <c r="M99" s="65"/>
      <c r="N99" s="65"/>
      <c r="O99" s="65"/>
      <c r="P99" s="65"/>
      <c r="Q99" s="148"/>
      <c r="R99" s="149"/>
      <c r="S99" s="145"/>
      <c r="T99" s="65"/>
      <c r="U99" s="169"/>
    </row>
    <row r="100" spans="2:21" ht="14.25" x14ac:dyDescent="0.15">
      <c r="B100" s="22"/>
      <c r="C100" s="50"/>
      <c r="D100" s="51"/>
      <c r="E100" s="52"/>
      <c r="F100" s="35" t="s">
        <v>28</v>
      </c>
      <c r="G100" s="59"/>
      <c r="H100" s="65"/>
      <c r="I100" s="148"/>
      <c r="J100" s="151"/>
      <c r="K100" s="65"/>
      <c r="L100" s="65"/>
      <c r="M100" s="65"/>
      <c r="N100" s="65"/>
      <c r="O100" s="65"/>
      <c r="P100" s="65"/>
      <c r="Q100" s="148"/>
      <c r="R100" s="149"/>
      <c r="S100" s="145"/>
      <c r="T100" s="65"/>
      <c r="U100" s="169"/>
    </row>
    <row r="101" spans="2:21" ht="14.25" x14ac:dyDescent="0.15">
      <c r="B101" s="22"/>
      <c r="C101" s="50"/>
      <c r="D101" s="51"/>
      <c r="E101" s="52"/>
      <c r="F101" s="35" t="s">
        <v>29</v>
      </c>
      <c r="G101" s="59"/>
      <c r="H101" s="65"/>
      <c r="I101" s="148"/>
      <c r="J101" s="151"/>
      <c r="K101" s="65"/>
      <c r="L101" s="65"/>
      <c r="M101" s="65"/>
      <c r="N101" s="65"/>
      <c r="O101" s="65"/>
      <c r="P101" s="65"/>
      <c r="Q101" s="148"/>
      <c r="R101" s="149"/>
      <c r="S101" s="145"/>
      <c r="T101" s="65"/>
      <c r="U101" s="169"/>
    </row>
    <row r="102" spans="2:21" ht="14.25" x14ac:dyDescent="0.15">
      <c r="B102" s="22"/>
      <c r="C102" s="50"/>
      <c r="D102" s="51"/>
      <c r="E102" s="52"/>
      <c r="F102" s="35" t="s">
        <v>30</v>
      </c>
      <c r="G102" s="59"/>
      <c r="H102" s="65"/>
      <c r="I102" s="148"/>
      <c r="J102" s="151"/>
      <c r="K102" s="65"/>
      <c r="L102" s="65"/>
      <c r="M102" s="65"/>
      <c r="N102" s="65"/>
      <c r="O102" s="65"/>
      <c r="P102" s="65"/>
      <c r="Q102" s="148"/>
      <c r="R102" s="149"/>
      <c r="S102" s="145"/>
      <c r="T102" s="65"/>
      <c r="U102" s="169"/>
    </row>
    <row r="103" spans="2:21" ht="14.25" x14ac:dyDescent="0.15">
      <c r="B103" s="22"/>
      <c r="C103" s="50"/>
      <c r="D103" s="51"/>
      <c r="E103" s="52"/>
      <c r="F103" s="35"/>
      <c r="G103" s="59"/>
      <c r="H103" s="65"/>
      <c r="I103" s="148"/>
      <c r="J103" s="151"/>
      <c r="K103" s="65"/>
      <c r="L103" s="65"/>
      <c r="M103" s="65"/>
      <c r="N103" s="65"/>
      <c r="O103" s="65"/>
      <c r="P103" s="65"/>
      <c r="Q103" s="148"/>
      <c r="R103" s="149"/>
      <c r="S103" s="145"/>
      <c r="T103" s="65"/>
      <c r="U103" s="169"/>
    </row>
    <row r="104" spans="2:21" ht="14.25" x14ac:dyDescent="0.15">
      <c r="B104" s="22"/>
      <c r="C104" s="50"/>
      <c r="D104" s="24" t="s">
        <v>139</v>
      </c>
      <c r="E104" s="52" t="s">
        <v>140</v>
      </c>
      <c r="F104" s="57"/>
      <c r="G104" s="59"/>
      <c r="H104" s="65"/>
      <c r="I104" s="148"/>
      <c r="J104" s="151"/>
      <c r="K104" s="65"/>
      <c r="L104" s="65"/>
      <c r="M104" s="65"/>
      <c r="N104" s="65"/>
      <c r="O104" s="65"/>
      <c r="P104" s="65"/>
      <c r="Q104" s="148"/>
      <c r="R104" s="149"/>
      <c r="S104" s="145"/>
      <c r="T104" s="65"/>
      <c r="U104" s="169"/>
    </row>
    <row r="105" spans="2:21" ht="14.25" x14ac:dyDescent="0.15">
      <c r="B105" s="22"/>
      <c r="C105" s="50"/>
      <c r="D105" s="27" t="s">
        <v>133</v>
      </c>
      <c r="E105" s="55" t="s">
        <v>140</v>
      </c>
      <c r="F105" s="57"/>
      <c r="G105" s="59"/>
      <c r="H105" s="65"/>
      <c r="I105" s="148"/>
      <c r="J105" s="151"/>
      <c r="K105" s="65"/>
      <c r="L105" s="65"/>
      <c r="M105" s="65"/>
      <c r="N105" s="65"/>
      <c r="O105" s="65"/>
      <c r="P105" s="65"/>
      <c r="Q105" s="148"/>
      <c r="R105" s="149"/>
      <c r="S105" s="145"/>
      <c r="T105" s="65"/>
      <c r="U105" s="169"/>
    </row>
    <row r="106" spans="2:21" ht="14.25" x14ac:dyDescent="0.15">
      <c r="B106" s="22"/>
      <c r="C106" s="50"/>
      <c r="D106" s="51"/>
      <c r="E106" s="52"/>
      <c r="F106" s="35" t="s">
        <v>28</v>
      </c>
      <c r="G106" s="59"/>
      <c r="H106" s="65"/>
      <c r="I106" s="148"/>
      <c r="J106" s="151"/>
      <c r="K106" s="65"/>
      <c r="L106" s="65"/>
      <c r="M106" s="65"/>
      <c r="N106" s="65"/>
      <c r="O106" s="65"/>
      <c r="P106" s="65"/>
      <c r="Q106" s="148"/>
      <c r="R106" s="149"/>
      <c r="S106" s="145"/>
      <c r="T106" s="65"/>
      <c r="U106" s="169"/>
    </row>
    <row r="107" spans="2:21" ht="14.25" x14ac:dyDescent="0.15">
      <c r="B107" s="22"/>
      <c r="C107" s="50"/>
      <c r="D107" s="51"/>
      <c r="E107" s="52"/>
      <c r="F107" s="35" t="s">
        <v>29</v>
      </c>
      <c r="G107" s="59"/>
      <c r="H107" s="65"/>
      <c r="I107" s="148"/>
      <c r="J107" s="151"/>
      <c r="K107" s="65"/>
      <c r="L107" s="65"/>
      <c r="M107" s="65"/>
      <c r="N107" s="65"/>
      <c r="O107" s="65"/>
      <c r="P107" s="65"/>
      <c r="Q107" s="148"/>
      <c r="R107" s="149"/>
      <c r="S107" s="145"/>
      <c r="T107" s="65"/>
      <c r="U107" s="169"/>
    </row>
    <row r="108" spans="2:21" ht="14.25" x14ac:dyDescent="0.15">
      <c r="B108" s="22"/>
      <c r="C108" s="50"/>
      <c r="D108" s="51"/>
      <c r="E108" s="52"/>
      <c r="F108" s="35" t="s">
        <v>30</v>
      </c>
      <c r="G108" s="59"/>
      <c r="H108" s="65"/>
      <c r="I108" s="148"/>
      <c r="J108" s="151"/>
      <c r="K108" s="65"/>
      <c r="L108" s="65"/>
      <c r="M108" s="65"/>
      <c r="N108" s="65"/>
      <c r="O108" s="65"/>
      <c r="P108" s="65"/>
      <c r="Q108" s="148"/>
      <c r="R108" s="149"/>
      <c r="S108" s="145"/>
      <c r="T108" s="65"/>
      <c r="U108" s="169"/>
    </row>
    <row r="109" spans="2:21" ht="14.25" x14ac:dyDescent="0.15">
      <c r="B109" s="22"/>
      <c r="C109" s="50"/>
      <c r="D109" s="51"/>
      <c r="E109" s="52"/>
      <c r="F109" s="35"/>
      <c r="G109" s="59"/>
      <c r="H109" s="65"/>
      <c r="I109" s="148"/>
      <c r="J109" s="151"/>
      <c r="K109" s="65"/>
      <c r="L109" s="65"/>
      <c r="M109" s="65"/>
      <c r="N109" s="65"/>
      <c r="O109" s="65"/>
      <c r="P109" s="65"/>
      <c r="Q109" s="148"/>
      <c r="R109" s="149"/>
      <c r="S109" s="145"/>
      <c r="T109" s="65"/>
      <c r="U109" s="169"/>
    </row>
    <row r="110" spans="2:21" ht="14.25" x14ac:dyDescent="0.15">
      <c r="B110" s="22"/>
      <c r="C110" s="50"/>
      <c r="D110" s="24" t="s">
        <v>141</v>
      </c>
      <c r="E110" s="52" t="s">
        <v>142</v>
      </c>
      <c r="F110" s="57"/>
      <c r="G110" s="59"/>
      <c r="H110" s="65"/>
      <c r="I110" s="148"/>
      <c r="J110" s="151"/>
      <c r="K110" s="65"/>
      <c r="L110" s="65"/>
      <c r="M110" s="65"/>
      <c r="N110" s="65"/>
      <c r="O110" s="65"/>
      <c r="P110" s="65"/>
      <c r="Q110" s="148"/>
      <c r="R110" s="149"/>
      <c r="S110" s="145"/>
      <c r="T110" s="65"/>
      <c r="U110" s="169"/>
    </row>
    <row r="111" spans="2:21" ht="14.25" x14ac:dyDescent="0.15">
      <c r="B111" s="22"/>
      <c r="C111" s="50"/>
      <c r="D111" s="27" t="s">
        <v>133</v>
      </c>
      <c r="E111" s="55" t="s">
        <v>142</v>
      </c>
      <c r="F111" s="57"/>
      <c r="G111" s="59"/>
      <c r="H111" s="65"/>
      <c r="I111" s="148"/>
      <c r="J111" s="151"/>
      <c r="K111" s="65"/>
      <c r="L111" s="65"/>
      <c r="M111" s="65"/>
      <c r="N111" s="65"/>
      <c r="O111" s="65"/>
      <c r="P111" s="65"/>
      <c r="Q111" s="148"/>
      <c r="R111" s="149"/>
      <c r="S111" s="145"/>
      <c r="T111" s="65"/>
      <c r="U111" s="169"/>
    </row>
    <row r="112" spans="2:21" ht="14.25" x14ac:dyDescent="0.15">
      <c r="B112" s="22"/>
      <c r="C112" s="50"/>
      <c r="D112" s="51"/>
      <c r="E112" s="52"/>
      <c r="F112" s="35" t="s">
        <v>28</v>
      </c>
      <c r="G112" s="59"/>
      <c r="H112" s="65"/>
      <c r="I112" s="148"/>
      <c r="J112" s="151"/>
      <c r="K112" s="65"/>
      <c r="L112" s="65"/>
      <c r="M112" s="65"/>
      <c r="N112" s="65"/>
      <c r="O112" s="65"/>
      <c r="P112" s="65"/>
      <c r="Q112" s="148"/>
      <c r="R112" s="149"/>
      <c r="S112" s="145"/>
      <c r="T112" s="65"/>
      <c r="U112" s="169"/>
    </row>
    <row r="113" spans="2:21" ht="14.25" x14ac:dyDescent="0.15">
      <c r="B113" s="22"/>
      <c r="C113" s="50"/>
      <c r="D113" s="51"/>
      <c r="E113" s="52"/>
      <c r="F113" s="35" t="s">
        <v>29</v>
      </c>
      <c r="G113" s="59"/>
      <c r="H113" s="65"/>
      <c r="I113" s="148"/>
      <c r="J113" s="151"/>
      <c r="K113" s="65"/>
      <c r="L113" s="65"/>
      <c r="M113" s="65"/>
      <c r="N113" s="65"/>
      <c r="O113" s="65"/>
      <c r="P113" s="65"/>
      <c r="Q113" s="148"/>
      <c r="R113" s="149"/>
      <c r="S113" s="145"/>
      <c r="T113" s="65"/>
      <c r="U113" s="169"/>
    </row>
    <row r="114" spans="2:21" ht="14.25" x14ac:dyDescent="0.15">
      <c r="B114" s="22"/>
      <c r="C114" s="50"/>
      <c r="D114" s="51"/>
      <c r="E114" s="52"/>
      <c r="F114" s="35" t="s">
        <v>30</v>
      </c>
      <c r="G114" s="59"/>
      <c r="H114" s="65"/>
      <c r="I114" s="148"/>
      <c r="J114" s="151"/>
      <c r="K114" s="65"/>
      <c r="L114" s="65"/>
      <c r="M114" s="65"/>
      <c r="N114" s="65"/>
      <c r="O114" s="65"/>
      <c r="P114" s="65"/>
      <c r="Q114" s="148"/>
      <c r="R114" s="149"/>
      <c r="S114" s="145"/>
      <c r="T114" s="65"/>
      <c r="U114" s="169"/>
    </row>
    <row r="115" spans="2:21" ht="14.25" x14ac:dyDescent="0.15">
      <c r="B115" s="22"/>
      <c r="C115" s="50"/>
      <c r="D115" s="51"/>
      <c r="E115" s="52"/>
      <c r="F115" s="279"/>
      <c r="G115" s="59"/>
      <c r="H115" s="65"/>
      <c r="I115" s="148"/>
      <c r="J115" s="151"/>
      <c r="K115" s="65"/>
      <c r="L115" s="65"/>
      <c r="M115" s="65"/>
      <c r="N115" s="65"/>
      <c r="O115" s="65"/>
      <c r="P115" s="65"/>
      <c r="Q115" s="148"/>
      <c r="R115" s="149"/>
      <c r="S115" s="145"/>
      <c r="T115" s="65"/>
      <c r="U115" s="169"/>
    </row>
    <row r="116" spans="2:21" ht="14.25" x14ac:dyDescent="0.15">
      <c r="B116" s="22"/>
      <c r="C116" s="50"/>
      <c r="D116" s="27" t="s">
        <v>133</v>
      </c>
      <c r="E116" s="55" t="s">
        <v>145</v>
      </c>
      <c r="F116" s="57"/>
      <c r="G116" s="59"/>
      <c r="H116" s="65"/>
      <c r="I116" s="148"/>
      <c r="J116" s="151"/>
      <c r="K116" s="65"/>
      <c r="L116" s="65"/>
      <c r="M116" s="65"/>
      <c r="N116" s="65"/>
      <c r="O116" s="65"/>
      <c r="P116" s="65"/>
      <c r="Q116" s="148"/>
      <c r="R116" s="149"/>
      <c r="S116" s="145"/>
      <c r="T116" s="65"/>
      <c r="U116" s="169"/>
    </row>
    <row r="117" spans="2:21" ht="14.25" x14ac:dyDescent="0.15">
      <c r="B117" s="22"/>
      <c r="C117" s="50"/>
      <c r="D117" s="51"/>
      <c r="E117" s="52"/>
      <c r="F117" s="35" t="s">
        <v>28</v>
      </c>
      <c r="G117" s="59"/>
      <c r="H117" s="65"/>
      <c r="I117" s="148"/>
      <c r="J117" s="151"/>
      <c r="K117" s="65"/>
      <c r="L117" s="65"/>
      <c r="M117" s="65"/>
      <c r="N117" s="65"/>
      <c r="O117" s="65"/>
      <c r="P117" s="65"/>
      <c r="Q117" s="148"/>
      <c r="R117" s="149"/>
      <c r="S117" s="145"/>
      <c r="T117" s="65"/>
      <c r="U117" s="169"/>
    </row>
    <row r="118" spans="2:21" ht="14.25" x14ac:dyDescent="0.15">
      <c r="B118" s="22"/>
      <c r="C118" s="50"/>
      <c r="D118" s="51"/>
      <c r="E118" s="52"/>
      <c r="F118" s="35" t="s">
        <v>29</v>
      </c>
      <c r="G118" s="59"/>
      <c r="H118" s="65"/>
      <c r="I118" s="148"/>
      <c r="J118" s="151"/>
      <c r="K118" s="65"/>
      <c r="L118" s="65"/>
      <c r="M118" s="65"/>
      <c r="N118" s="65"/>
      <c r="O118" s="65"/>
      <c r="P118" s="65"/>
      <c r="Q118" s="148"/>
      <c r="R118" s="149"/>
      <c r="S118" s="145"/>
      <c r="T118" s="65"/>
      <c r="U118" s="169"/>
    </row>
    <row r="119" spans="2:21" ht="14.25" x14ac:dyDescent="0.15">
      <c r="B119" s="22"/>
      <c r="C119" s="50"/>
      <c r="D119" s="51"/>
      <c r="E119" s="52"/>
      <c r="F119" s="35" t="s">
        <v>30</v>
      </c>
      <c r="G119" s="59"/>
      <c r="H119" s="65"/>
      <c r="I119" s="148"/>
      <c r="J119" s="151"/>
      <c r="K119" s="65"/>
      <c r="L119" s="65"/>
      <c r="M119" s="65"/>
      <c r="N119" s="65"/>
      <c r="O119" s="65"/>
      <c r="P119" s="65"/>
      <c r="Q119" s="148"/>
      <c r="R119" s="149"/>
      <c r="S119" s="145"/>
      <c r="T119" s="65"/>
      <c r="U119" s="169"/>
    </row>
    <row r="120" spans="2:21" ht="14.25" x14ac:dyDescent="0.15">
      <c r="B120" s="22"/>
      <c r="C120" s="50"/>
      <c r="D120" s="51"/>
      <c r="E120" s="52"/>
      <c r="F120" s="279"/>
      <c r="G120" s="59"/>
      <c r="H120" s="65"/>
      <c r="I120" s="148"/>
      <c r="J120" s="151"/>
      <c r="K120" s="65"/>
      <c r="L120" s="65"/>
      <c r="M120" s="65"/>
      <c r="N120" s="65"/>
      <c r="O120" s="65"/>
      <c r="P120" s="65"/>
      <c r="Q120" s="148"/>
      <c r="R120" s="149"/>
      <c r="S120" s="145"/>
      <c r="T120" s="65"/>
      <c r="U120" s="169"/>
    </row>
    <row r="121" spans="2:21" ht="14.25" x14ac:dyDescent="0.15">
      <c r="B121" s="22"/>
      <c r="C121" s="50"/>
      <c r="D121" s="24" t="s">
        <v>143</v>
      </c>
      <c r="E121" s="52" t="s">
        <v>144</v>
      </c>
      <c r="F121" s="57"/>
      <c r="G121" s="59"/>
      <c r="H121" s="65"/>
      <c r="I121" s="148"/>
      <c r="J121" s="151"/>
      <c r="K121" s="65"/>
      <c r="L121" s="65"/>
      <c r="M121" s="65"/>
      <c r="N121" s="65"/>
      <c r="O121" s="65"/>
      <c r="P121" s="65"/>
      <c r="Q121" s="148"/>
      <c r="R121" s="149"/>
      <c r="S121" s="145"/>
      <c r="T121" s="65"/>
      <c r="U121" s="169"/>
    </row>
    <row r="122" spans="2:21" ht="14.25" x14ac:dyDescent="0.15">
      <c r="B122" s="22"/>
      <c r="C122" s="50"/>
      <c r="D122" s="27" t="s">
        <v>133</v>
      </c>
      <c r="E122" s="55" t="s">
        <v>144</v>
      </c>
      <c r="F122" s="57"/>
      <c r="G122" s="59"/>
      <c r="H122" s="65"/>
      <c r="I122" s="148"/>
      <c r="J122" s="151"/>
      <c r="K122" s="65"/>
      <c r="L122" s="65"/>
      <c r="M122" s="65"/>
      <c r="N122" s="65"/>
      <c r="O122" s="65"/>
      <c r="P122" s="65"/>
      <c r="Q122" s="148"/>
      <c r="R122" s="149"/>
      <c r="S122" s="145"/>
      <c r="T122" s="65"/>
      <c r="U122" s="169"/>
    </row>
    <row r="123" spans="2:21" ht="14.25" x14ac:dyDescent="0.15">
      <c r="B123" s="22"/>
      <c r="C123" s="50"/>
      <c r="D123" s="51"/>
      <c r="E123" s="52"/>
      <c r="F123" s="35" t="s">
        <v>28</v>
      </c>
      <c r="G123" s="59"/>
      <c r="H123" s="65"/>
      <c r="I123" s="148"/>
      <c r="J123" s="151"/>
      <c r="K123" s="65"/>
      <c r="L123" s="65"/>
      <c r="M123" s="65"/>
      <c r="N123" s="65"/>
      <c r="O123" s="65"/>
      <c r="P123" s="65"/>
      <c r="Q123" s="148"/>
      <c r="R123" s="149"/>
      <c r="S123" s="145"/>
      <c r="T123" s="65"/>
      <c r="U123" s="169"/>
    </row>
    <row r="124" spans="2:21" ht="14.25" x14ac:dyDescent="0.15">
      <c r="B124" s="22"/>
      <c r="C124" s="50"/>
      <c r="D124" s="51"/>
      <c r="E124" s="52"/>
      <c r="F124" s="35" t="s">
        <v>29</v>
      </c>
      <c r="G124" s="59"/>
      <c r="H124" s="65"/>
      <c r="I124" s="148"/>
      <c r="J124" s="151"/>
      <c r="K124" s="65"/>
      <c r="L124" s="65"/>
      <c r="M124" s="65"/>
      <c r="N124" s="65"/>
      <c r="O124" s="65"/>
      <c r="P124" s="65"/>
      <c r="Q124" s="148"/>
      <c r="R124" s="149"/>
      <c r="S124" s="145"/>
      <c r="T124" s="65"/>
      <c r="U124" s="169"/>
    </row>
    <row r="125" spans="2:21" ht="14.25" x14ac:dyDescent="0.15">
      <c r="B125" s="22"/>
      <c r="C125" s="50"/>
      <c r="D125" s="51"/>
      <c r="E125" s="52"/>
      <c r="F125" s="35" t="s">
        <v>30</v>
      </c>
      <c r="G125" s="59"/>
      <c r="H125" s="65"/>
      <c r="I125" s="148"/>
      <c r="J125" s="151"/>
      <c r="K125" s="65"/>
      <c r="L125" s="65"/>
      <c r="M125" s="65"/>
      <c r="N125" s="65"/>
      <c r="O125" s="65"/>
      <c r="P125" s="65"/>
      <c r="Q125" s="148"/>
      <c r="R125" s="149"/>
      <c r="S125" s="145"/>
      <c r="T125" s="65"/>
      <c r="U125" s="169"/>
    </row>
    <row r="126" spans="2:21" ht="14.25" x14ac:dyDescent="0.15">
      <c r="B126" s="60"/>
      <c r="C126" s="23"/>
      <c r="D126" s="24"/>
      <c r="E126" s="25"/>
      <c r="F126" s="41"/>
      <c r="G126" s="61"/>
      <c r="H126" s="56"/>
      <c r="I126" s="144"/>
      <c r="J126" s="151">
        <f t="shared" si="7"/>
        <v>0</v>
      </c>
      <c r="K126" s="56"/>
      <c r="L126" s="56"/>
      <c r="M126" s="56"/>
      <c r="N126" s="56"/>
      <c r="O126" s="56"/>
      <c r="P126" s="56"/>
      <c r="Q126" s="144"/>
      <c r="R126" s="149">
        <f t="shared" si="5"/>
        <v>0</v>
      </c>
      <c r="S126" s="145">
        <f t="shared" si="6"/>
        <v>0</v>
      </c>
      <c r="T126" s="56"/>
      <c r="U126" s="133"/>
    </row>
    <row r="127" spans="2:21" ht="14.25" x14ac:dyDescent="0.15">
      <c r="B127" s="60"/>
      <c r="C127" s="23"/>
      <c r="D127" s="24"/>
      <c r="E127" s="25"/>
      <c r="F127" s="62"/>
      <c r="G127" s="63"/>
      <c r="H127" s="56"/>
      <c r="I127" s="144"/>
      <c r="J127" s="151">
        <f t="shared" si="7"/>
        <v>0</v>
      </c>
      <c r="K127" s="56"/>
      <c r="L127" s="56"/>
      <c r="M127" s="56"/>
      <c r="N127" s="56"/>
      <c r="O127" s="56"/>
      <c r="P127" s="56"/>
      <c r="Q127" s="144"/>
      <c r="R127" s="149">
        <f>SUM(M127:Q127)</f>
        <v>0</v>
      </c>
      <c r="S127" s="145">
        <f>J127+R127</f>
        <v>0</v>
      </c>
      <c r="T127" s="56"/>
      <c r="U127" s="133"/>
    </row>
    <row r="128" spans="2:21" x14ac:dyDescent="0.15">
      <c r="B128" s="42"/>
      <c r="C128" s="64"/>
      <c r="D128" s="44"/>
      <c r="E128" s="45"/>
      <c r="F128" s="46" t="s">
        <v>47</v>
      </c>
      <c r="G128" s="47"/>
      <c r="H128" s="48">
        <f>SUM(H66:H127)</f>
        <v>0</v>
      </c>
      <c r="I128" s="218">
        <f>SUM(I66:I127)</f>
        <v>0</v>
      </c>
      <c r="J128" s="217">
        <f>SUM(J66:J127)</f>
        <v>0</v>
      </c>
      <c r="K128" s="48"/>
      <c r="L128" s="48">
        <f t="shared" ref="L128:S128" si="8">SUM(L66:L127)</f>
        <v>0</v>
      </c>
      <c r="M128" s="48">
        <f t="shared" si="8"/>
        <v>0</v>
      </c>
      <c r="N128" s="48">
        <f t="shared" si="8"/>
        <v>0</v>
      </c>
      <c r="O128" s="48">
        <f t="shared" si="8"/>
        <v>0</v>
      </c>
      <c r="P128" s="48">
        <f t="shared" si="8"/>
        <v>0</v>
      </c>
      <c r="Q128" s="218">
        <f t="shared" si="8"/>
        <v>0</v>
      </c>
      <c r="R128" s="219">
        <f t="shared" si="8"/>
        <v>0</v>
      </c>
      <c r="S128" s="217">
        <f t="shared" si="8"/>
        <v>0</v>
      </c>
      <c r="T128" s="48"/>
      <c r="U128" s="133"/>
    </row>
    <row r="129" spans="2:21" ht="14.25" x14ac:dyDescent="0.15">
      <c r="B129" s="17" t="s">
        <v>48</v>
      </c>
      <c r="C129" s="18" t="s">
        <v>49</v>
      </c>
      <c r="D129" s="19" t="s">
        <v>16</v>
      </c>
      <c r="E129" s="20"/>
      <c r="F129" s="21"/>
      <c r="G129" s="49"/>
      <c r="H129" s="65"/>
      <c r="I129" s="148"/>
      <c r="J129" s="151">
        <f t="shared" si="7"/>
        <v>0</v>
      </c>
      <c r="K129" s="65"/>
      <c r="L129" s="65"/>
      <c r="M129" s="65"/>
      <c r="N129" s="65"/>
      <c r="O129" s="65"/>
      <c r="P129" s="65"/>
      <c r="Q129" s="148"/>
      <c r="R129" s="149">
        <f>SUM(M129:Q129)</f>
        <v>0</v>
      </c>
      <c r="S129" s="145">
        <f>J129+R129</f>
        <v>0</v>
      </c>
      <c r="T129" s="65"/>
      <c r="U129" s="133"/>
    </row>
    <row r="130" spans="2:21" ht="14.25" x14ac:dyDescent="0.15">
      <c r="B130" s="60"/>
      <c r="C130" s="23"/>
      <c r="D130" s="24" t="s">
        <v>91</v>
      </c>
      <c r="E130" s="25"/>
      <c r="F130" s="26" t="s">
        <v>17</v>
      </c>
      <c r="G130" s="61"/>
      <c r="H130" s="56"/>
      <c r="I130" s="144"/>
      <c r="J130" s="151">
        <f t="shared" si="7"/>
        <v>0</v>
      </c>
      <c r="K130" s="56"/>
      <c r="L130" s="56"/>
      <c r="M130" s="56"/>
      <c r="N130" s="56"/>
      <c r="O130" s="56"/>
      <c r="P130" s="56"/>
      <c r="Q130" s="144"/>
      <c r="R130" s="149">
        <f t="shared" ref="R130:R161" si="9">SUM(M130:Q130)</f>
        <v>0</v>
      </c>
      <c r="S130" s="145">
        <f t="shared" ref="S130:S161" si="10">J130+R130</f>
        <v>0</v>
      </c>
      <c r="T130" s="56"/>
      <c r="U130" s="133"/>
    </row>
    <row r="131" spans="2:21" ht="14.25" x14ac:dyDescent="0.15">
      <c r="B131" s="60"/>
      <c r="C131" s="23"/>
      <c r="D131" s="27" t="s">
        <v>18</v>
      </c>
      <c r="E131" s="28"/>
      <c r="F131" s="29" t="s">
        <v>44</v>
      </c>
      <c r="G131" s="194"/>
      <c r="H131" s="56"/>
      <c r="I131" s="144"/>
      <c r="J131" s="151">
        <f t="shared" si="7"/>
        <v>0</v>
      </c>
      <c r="K131" s="56"/>
      <c r="L131" s="56"/>
      <c r="M131" s="56"/>
      <c r="N131" s="56"/>
      <c r="O131" s="56"/>
      <c r="P131" s="56"/>
      <c r="Q131" s="144"/>
      <c r="R131" s="149">
        <f t="shared" si="9"/>
        <v>0</v>
      </c>
      <c r="S131" s="145">
        <f t="shared" si="10"/>
        <v>0</v>
      </c>
      <c r="T131" s="56"/>
      <c r="U131" s="133"/>
    </row>
    <row r="132" spans="2:21" ht="14.25" x14ac:dyDescent="0.15">
      <c r="B132" s="60"/>
      <c r="C132" s="23"/>
      <c r="D132" s="27"/>
      <c r="E132" s="28"/>
      <c r="F132" s="29" t="s">
        <v>50</v>
      </c>
      <c r="G132" s="61"/>
      <c r="H132" s="56"/>
      <c r="I132" s="144"/>
      <c r="J132" s="151">
        <f t="shared" si="7"/>
        <v>0</v>
      </c>
      <c r="K132" s="56"/>
      <c r="L132" s="56"/>
      <c r="M132" s="56"/>
      <c r="N132" s="56"/>
      <c r="O132" s="56"/>
      <c r="P132" s="56"/>
      <c r="Q132" s="144"/>
      <c r="R132" s="149">
        <f t="shared" si="9"/>
        <v>0</v>
      </c>
      <c r="S132" s="145">
        <f t="shared" si="10"/>
        <v>0</v>
      </c>
      <c r="T132" s="56"/>
      <c r="U132" s="133"/>
    </row>
    <row r="133" spans="2:21" ht="14.25" x14ac:dyDescent="0.15">
      <c r="B133" s="60"/>
      <c r="C133" s="23"/>
      <c r="D133" s="27"/>
      <c r="E133" s="28"/>
      <c r="F133" s="29" t="s">
        <v>51</v>
      </c>
      <c r="G133" s="61"/>
      <c r="H133" s="56"/>
      <c r="I133" s="144"/>
      <c r="J133" s="151">
        <f t="shared" si="7"/>
        <v>0</v>
      </c>
      <c r="K133" s="56"/>
      <c r="L133" s="56"/>
      <c r="M133" s="56"/>
      <c r="N133" s="56"/>
      <c r="O133" s="56"/>
      <c r="P133" s="56"/>
      <c r="Q133" s="144"/>
      <c r="R133" s="149">
        <f t="shared" si="9"/>
        <v>0</v>
      </c>
      <c r="S133" s="145">
        <f t="shared" si="10"/>
        <v>0</v>
      </c>
      <c r="T133" s="56"/>
      <c r="U133" s="133"/>
    </row>
    <row r="134" spans="2:21" ht="14.25" x14ac:dyDescent="0.15">
      <c r="B134" s="60"/>
      <c r="C134" s="23"/>
      <c r="D134" s="24"/>
      <c r="E134" s="25"/>
      <c r="F134" s="26"/>
      <c r="G134" s="61"/>
      <c r="H134" s="56"/>
      <c r="I134" s="144"/>
      <c r="J134" s="151">
        <f t="shared" si="7"/>
        <v>0</v>
      </c>
      <c r="K134" s="56"/>
      <c r="L134" s="56"/>
      <c r="M134" s="56"/>
      <c r="N134" s="56"/>
      <c r="O134" s="56"/>
      <c r="P134" s="56"/>
      <c r="Q134" s="144"/>
      <c r="R134" s="149">
        <f t="shared" si="9"/>
        <v>0</v>
      </c>
      <c r="S134" s="145">
        <f t="shared" si="10"/>
        <v>0</v>
      </c>
      <c r="T134" s="56"/>
      <c r="U134" s="133"/>
    </row>
    <row r="135" spans="2:21" ht="14.25" x14ac:dyDescent="0.15">
      <c r="B135" s="60"/>
      <c r="C135" s="23"/>
      <c r="D135" s="24" t="s">
        <v>105</v>
      </c>
      <c r="E135" s="25"/>
      <c r="F135" s="31" t="s">
        <v>94</v>
      </c>
      <c r="G135" s="61"/>
      <c r="H135" s="56"/>
      <c r="I135" s="144"/>
      <c r="J135" s="151">
        <f t="shared" si="7"/>
        <v>0</v>
      </c>
      <c r="K135" s="56"/>
      <c r="L135" s="56"/>
      <c r="M135" s="56"/>
      <c r="N135" s="56"/>
      <c r="O135" s="56"/>
      <c r="P135" s="56"/>
      <c r="Q135" s="144"/>
      <c r="R135" s="149">
        <f t="shared" si="9"/>
        <v>0</v>
      </c>
      <c r="S135" s="145">
        <f t="shared" si="10"/>
        <v>0</v>
      </c>
      <c r="T135" s="56"/>
      <c r="U135" s="133"/>
    </row>
    <row r="136" spans="2:21" ht="14.25" x14ac:dyDescent="0.15">
      <c r="B136" s="60"/>
      <c r="C136" s="23"/>
      <c r="D136" s="27" t="s">
        <v>18</v>
      </c>
      <c r="E136" s="28"/>
      <c r="F136" s="29" t="s">
        <v>44</v>
      </c>
      <c r="G136" s="194"/>
      <c r="H136" s="56"/>
      <c r="I136" s="144"/>
      <c r="J136" s="151">
        <f t="shared" si="7"/>
        <v>0</v>
      </c>
      <c r="K136" s="56"/>
      <c r="L136" s="56"/>
      <c r="M136" s="56"/>
      <c r="N136" s="56"/>
      <c r="O136" s="56"/>
      <c r="P136" s="56"/>
      <c r="Q136" s="144"/>
      <c r="R136" s="149">
        <f t="shared" si="9"/>
        <v>0</v>
      </c>
      <c r="S136" s="145">
        <f t="shared" si="10"/>
        <v>0</v>
      </c>
      <c r="T136" s="56"/>
      <c r="U136" s="133"/>
    </row>
    <row r="137" spans="2:21" ht="14.25" x14ac:dyDescent="0.15">
      <c r="B137" s="60"/>
      <c r="C137" s="23"/>
      <c r="D137" s="27"/>
      <c r="E137" s="28"/>
      <c r="F137" s="29" t="s">
        <v>50</v>
      </c>
      <c r="G137" s="61"/>
      <c r="H137" s="56"/>
      <c r="I137" s="144"/>
      <c r="J137" s="151">
        <f t="shared" si="7"/>
        <v>0</v>
      </c>
      <c r="K137" s="56"/>
      <c r="L137" s="56"/>
      <c r="M137" s="56"/>
      <c r="N137" s="56"/>
      <c r="O137" s="56"/>
      <c r="P137" s="56"/>
      <c r="Q137" s="144"/>
      <c r="R137" s="149">
        <f t="shared" si="9"/>
        <v>0</v>
      </c>
      <c r="S137" s="145">
        <f t="shared" si="10"/>
        <v>0</v>
      </c>
      <c r="T137" s="56"/>
      <c r="U137" s="133"/>
    </row>
    <row r="138" spans="2:21" ht="14.25" x14ac:dyDescent="0.15">
      <c r="B138" s="60"/>
      <c r="C138" s="23"/>
      <c r="D138" s="27"/>
      <c r="E138" s="28"/>
      <c r="F138" s="29" t="s">
        <v>51</v>
      </c>
      <c r="G138" s="61"/>
      <c r="H138" s="56"/>
      <c r="I138" s="144"/>
      <c r="J138" s="151">
        <f t="shared" si="7"/>
        <v>0</v>
      </c>
      <c r="K138" s="56"/>
      <c r="L138" s="56"/>
      <c r="M138" s="56"/>
      <c r="N138" s="56"/>
      <c r="O138" s="56"/>
      <c r="P138" s="56"/>
      <c r="Q138" s="144"/>
      <c r="R138" s="149">
        <f t="shared" si="9"/>
        <v>0</v>
      </c>
      <c r="S138" s="145">
        <f t="shared" si="10"/>
        <v>0</v>
      </c>
      <c r="T138" s="56"/>
      <c r="U138" s="133"/>
    </row>
    <row r="139" spans="2:21" ht="14.25" x14ac:dyDescent="0.15">
      <c r="B139" s="60"/>
      <c r="C139" s="23"/>
      <c r="D139" s="24"/>
      <c r="E139" s="25"/>
      <c r="F139" s="29"/>
      <c r="G139" s="61"/>
      <c r="H139" s="56"/>
      <c r="I139" s="144"/>
      <c r="J139" s="151">
        <f t="shared" si="7"/>
        <v>0</v>
      </c>
      <c r="K139" s="56"/>
      <c r="L139" s="56"/>
      <c r="M139" s="56"/>
      <c r="N139" s="56"/>
      <c r="O139" s="56"/>
      <c r="P139" s="56"/>
      <c r="Q139" s="144"/>
      <c r="R139" s="149">
        <f t="shared" si="9"/>
        <v>0</v>
      </c>
      <c r="S139" s="145">
        <f t="shared" si="10"/>
        <v>0</v>
      </c>
      <c r="T139" s="56"/>
      <c r="U139" s="133"/>
    </row>
    <row r="140" spans="2:21" ht="14.25" x14ac:dyDescent="0.15">
      <c r="B140" s="60"/>
      <c r="C140" s="23"/>
      <c r="D140" s="24" t="s">
        <v>95</v>
      </c>
      <c r="E140" s="25"/>
      <c r="F140" s="26" t="s">
        <v>23</v>
      </c>
      <c r="G140" s="61"/>
      <c r="H140" s="56"/>
      <c r="I140" s="144"/>
      <c r="J140" s="151">
        <f t="shared" si="7"/>
        <v>0</v>
      </c>
      <c r="K140" s="56"/>
      <c r="L140" s="56"/>
      <c r="M140" s="56"/>
      <c r="N140" s="56"/>
      <c r="O140" s="56"/>
      <c r="P140" s="56"/>
      <c r="Q140" s="144"/>
      <c r="R140" s="149">
        <f t="shared" si="9"/>
        <v>0</v>
      </c>
      <c r="S140" s="145">
        <f t="shared" si="10"/>
        <v>0</v>
      </c>
      <c r="T140" s="56"/>
      <c r="U140" s="133"/>
    </row>
    <row r="141" spans="2:21" ht="14.25" x14ac:dyDescent="0.15">
      <c r="B141" s="60"/>
      <c r="C141" s="164"/>
      <c r="D141" s="27" t="s">
        <v>18</v>
      </c>
      <c r="E141" s="28"/>
      <c r="F141" s="29" t="s">
        <v>44</v>
      </c>
      <c r="G141" s="194"/>
      <c r="H141" s="212"/>
      <c r="I141" s="144"/>
      <c r="J141" s="151">
        <f t="shared" si="7"/>
        <v>0</v>
      </c>
      <c r="K141" s="56"/>
      <c r="L141" s="56"/>
      <c r="M141" s="56"/>
      <c r="N141" s="56"/>
      <c r="O141" s="56"/>
      <c r="P141" s="56"/>
      <c r="Q141" s="144"/>
      <c r="R141" s="149">
        <f t="shared" si="9"/>
        <v>0</v>
      </c>
      <c r="S141" s="145">
        <f t="shared" si="10"/>
        <v>0</v>
      </c>
      <c r="T141" s="56"/>
      <c r="U141" s="133"/>
    </row>
    <row r="142" spans="2:21" ht="14.25" x14ac:dyDescent="0.15">
      <c r="B142" s="60"/>
      <c r="C142" s="23"/>
      <c r="D142" s="24"/>
      <c r="E142" s="25"/>
      <c r="F142" s="29" t="s">
        <v>50</v>
      </c>
      <c r="G142" s="187"/>
      <c r="H142" s="212"/>
      <c r="I142" s="144"/>
      <c r="J142" s="151">
        <f t="shared" si="7"/>
        <v>0</v>
      </c>
      <c r="K142" s="56"/>
      <c r="L142" s="56"/>
      <c r="M142" s="56"/>
      <c r="N142" s="56"/>
      <c r="O142" s="56"/>
      <c r="P142" s="56"/>
      <c r="Q142" s="144"/>
      <c r="R142" s="149">
        <f t="shared" si="9"/>
        <v>0</v>
      </c>
      <c r="S142" s="145">
        <f t="shared" si="10"/>
        <v>0</v>
      </c>
      <c r="T142" s="56"/>
      <c r="U142" s="133"/>
    </row>
    <row r="143" spans="2:21" ht="14.25" x14ac:dyDescent="0.15">
      <c r="B143" s="60"/>
      <c r="C143" s="50"/>
      <c r="D143" s="51"/>
      <c r="E143" s="52"/>
      <c r="F143" s="29" t="s">
        <v>51</v>
      </c>
      <c r="G143" s="187"/>
      <c r="H143" s="212"/>
      <c r="I143" s="144"/>
      <c r="J143" s="151">
        <f t="shared" si="7"/>
        <v>0</v>
      </c>
      <c r="K143" s="56"/>
      <c r="L143" s="56"/>
      <c r="M143" s="56"/>
      <c r="N143" s="56"/>
      <c r="O143" s="56"/>
      <c r="P143" s="56"/>
      <c r="Q143" s="144"/>
      <c r="R143" s="149">
        <f t="shared" si="9"/>
        <v>0</v>
      </c>
      <c r="S143" s="145">
        <f t="shared" si="10"/>
        <v>0</v>
      </c>
      <c r="T143" s="56"/>
      <c r="U143" s="133"/>
    </row>
    <row r="144" spans="2:21" ht="14.25" x14ac:dyDescent="0.15">
      <c r="B144" s="60"/>
      <c r="C144" s="50"/>
      <c r="D144" s="51"/>
      <c r="E144" s="52"/>
      <c r="F144" s="53"/>
      <c r="G144" s="187"/>
      <c r="H144" s="212"/>
      <c r="I144" s="144"/>
      <c r="J144" s="151">
        <f t="shared" si="7"/>
        <v>0</v>
      </c>
      <c r="K144" s="56"/>
      <c r="L144" s="56"/>
      <c r="M144" s="56"/>
      <c r="N144" s="56"/>
      <c r="O144" s="56"/>
      <c r="P144" s="56"/>
      <c r="Q144" s="144"/>
      <c r="R144" s="149">
        <f t="shared" si="9"/>
        <v>0</v>
      </c>
      <c r="S144" s="145">
        <f t="shared" si="10"/>
        <v>0</v>
      </c>
      <c r="T144" s="56"/>
      <c r="U144" s="133"/>
    </row>
    <row r="145" spans="2:21" ht="14.25" x14ac:dyDescent="0.15">
      <c r="B145" s="60"/>
      <c r="C145" s="23" t="s">
        <v>24</v>
      </c>
      <c r="D145" s="24" t="s">
        <v>26</v>
      </c>
      <c r="E145" s="25"/>
      <c r="F145" s="29"/>
      <c r="G145" s="187"/>
      <c r="H145" s="212"/>
      <c r="I145" s="144"/>
      <c r="J145" s="151">
        <f t="shared" si="7"/>
        <v>0</v>
      </c>
      <c r="K145" s="56"/>
      <c r="L145" s="56"/>
      <c r="M145" s="56"/>
      <c r="N145" s="56"/>
      <c r="O145" s="56"/>
      <c r="P145" s="56"/>
      <c r="Q145" s="144"/>
      <c r="R145" s="149">
        <f t="shared" si="9"/>
        <v>0</v>
      </c>
      <c r="S145" s="145">
        <f t="shared" si="10"/>
        <v>0</v>
      </c>
      <c r="T145" s="56"/>
      <c r="U145" s="133"/>
    </row>
    <row r="146" spans="2:21" ht="14.25" x14ac:dyDescent="0.15">
      <c r="B146" s="60"/>
      <c r="C146" s="23"/>
      <c r="D146" s="24" t="s">
        <v>27</v>
      </c>
      <c r="E146" s="54" t="s">
        <v>52</v>
      </c>
      <c r="F146" s="34"/>
      <c r="G146" s="188"/>
      <c r="H146" s="212"/>
      <c r="I146" s="144"/>
      <c r="J146" s="151">
        <f t="shared" si="7"/>
        <v>0</v>
      </c>
      <c r="K146" s="56"/>
      <c r="L146" s="56"/>
      <c r="M146" s="56"/>
      <c r="N146" s="56"/>
      <c r="O146" s="56"/>
      <c r="P146" s="56"/>
      <c r="Q146" s="144"/>
      <c r="R146" s="149">
        <f t="shared" si="9"/>
        <v>0</v>
      </c>
      <c r="S146" s="145">
        <f t="shared" si="10"/>
        <v>0</v>
      </c>
      <c r="T146" s="56"/>
      <c r="U146" s="133"/>
    </row>
    <row r="147" spans="2:21" ht="14.25" x14ac:dyDescent="0.15">
      <c r="B147" s="60"/>
      <c r="C147" s="23"/>
      <c r="D147" s="24"/>
      <c r="E147" s="25"/>
      <c r="F147" s="35" t="s">
        <v>28</v>
      </c>
      <c r="G147" s="61"/>
      <c r="H147" s="56"/>
      <c r="I147" s="144"/>
      <c r="J147" s="151">
        <f t="shared" si="7"/>
        <v>0</v>
      </c>
      <c r="K147" s="56"/>
      <c r="L147" s="56"/>
      <c r="M147" s="56"/>
      <c r="N147" s="56"/>
      <c r="O147" s="56"/>
      <c r="P147" s="66"/>
      <c r="Q147" s="144"/>
      <c r="R147" s="149">
        <f t="shared" si="9"/>
        <v>0</v>
      </c>
      <c r="S147" s="145">
        <f t="shared" si="10"/>
        <v>0</v>
      </c>
      <c r="T147" s="56"/>
      <c r="U147" s="133"/>
    </row>
    <row r="148" spans="2:21" ht="14.25" x14ac:dyDescent="0.15">
      <c r="B148" s="67"/>
      <c r="C148" s="68"/>
      <c r="D148" s="69"/>
      <c r="E148" s="70"/>
      <c r="F148" s="35" t="s">
        <v>29</v>
      </c>
      <c r="G148" s="187"/>
      <c r="H148" s="212"/>
      <c r="I148" s="221"/>
      <c r="J148" s="151">
        <f t="shared" si="7"/>
        <v>0</v>
      </c>
      <c r="K148" s="56"/>
      <c r="L148" s="56"/>
      <c r="M148" s="56"/>
      <c r="N148" s="222"/>
      <c r="O148" s="222"/>
      <c r="P148" s="222"/>
      <c r="Q148" s="221"/>
      <c r="R148" s="149">
        <f t="shared" si="9"/>
        <v>0</v>
      </c>
      <c r="S148" s="145">
        <f t="shared" si="10"/>
        <v>0</v>
      </c>
      <c r="T148" s="56"/>
      <c r="U148" s="133"/>
    </row>
    <row r="149" spans="2:21" ht="14.25" x14ac:dyDescent="0.15">
      <c r="B149" s="67"/>
      <c r="C149" s="71"/>
      <c r="D149" s="72"/>
      <c r="E149" s="73"/>
      <c r="F149" s="35" t="s">
        <v>53</v>
      </c>
      <c r="G149" s="61"/>
      <c r="H149" s="56"/>
      <c r="I149" s="223"/>
      <c r="J149" s="151">
        <f t="shared" si="7"/>
        <v>0</v>
      </c>
      <c r="K149" s="56"/>
      <c r="L149" s="56"/>
      <c r="M149" s="56"/>
      <c r="N149" s="224"/>
      <c r="O149" s="224"/>
      <c r="P149" s="224"/>
      <c r="Q149" s="225"/>
      <c r="R149" s="149">
        <f t="shared" si="9"/>
        <v>0</v>
      </c>
      <c r="S149" s="145">
        <f t="shared" si="10"/>
        <v>0</v>
      </c>
      <c r="T149" s="56"/>
      <c r="U149" s="133"/>
    </row>
    <row r="150" spans="2:21" ht="14.25" x14ac:dyDescent="0.15">
      <c r="B150" s="67"/>
      <c r="C150" s="71"/>
      <c r="D150" s="72"/>
      <c r="E150" s="73"/>
      <c r="F150" s="35"/>
      <c r="G150" s="49"/>
      <c r="H150" s="65"/>
      <c r="I150" s="223"/>
      <c r="J150" s="151">
        <f t="shared" si="7"/>
        <v>0</v>
      </c>
      <c r="K150" s="56"/>
      <c r="L150" s="56"/>
      <c r="M150" s="56"/>
      <c r="N150" s="224"/>
      <c r="O150" s="224"/>
      <c r="P150" s="224"/>
      <c r="Q150" s="225"/>
      <c r="R150" s="149">
        <f t="shared" si="9"/>
        <v>0</v>
      </c>
      <c r="S150" s="145">
        <f t="shared" si="10"/>
        <v>0</v>
      </c>
      <c r="T150" s="56"/>
      <c r="U150" s="133"/>
    </row>
    <row r="151" spans="2:21" ht="14.25" x14ac:dyDescent="0.15">
      <c r="B151" s="67"/>
      <c r="C151" s="71"/>
      <c r="D151" s="24" t="s">
        <v>31</v>
      </c>
      <c r="E151" s="55" t="s">
        <v>54</v>
      </c>
      <c r="F151" s="53"/>
      <c r="G151" s="188"/>
      <c r="H151" s="65"/>
      <c r="I151" s="223"/>
      <c r="J151" s="151">
        <f t="shared" si="7"/>
        <v>0</v>
      </c>
      <c r="K151" s="56"/>
      <c r="L151" s="56"/>
      <c r="M151" s="56"/>
      <c r="N151" s="224"/>
      <c r="O151" s="224"/>
      <c r="P151" s="224"/>
      <c r="Q151" s="225"/>
      <c r="R151" s="149">
        <f t="shared" si="9"/>
        <v>0</v>
      </c>
      <c r="S151" s="145">
        <f t="shared" si="10"/>
        <v>0</v>
      </c>
      <c r="T151" s="56"/>
      <c r="U151" s="133"/>
    </row>
    <row r="152" spans="2:21" ht="14.25" x14ac:dyDescent="0.15">
      <c r="B152" s="67"/>
      <c r="C152" s="71"/>
      <c r="D152" s="51"/>
      <c r="E152" s="52"/>
      <c r="F152" s="35" t="s">
        <v>28</v>
      </c>
      <c r="G152" s="49"/>
      <c r="H152" s="65"/>
      <c r="I152" s="223"/>
      <c r="J152" s="151">
        <f t="shared" si="7"/>
        <v>0</v>
      </c>
      <c r="K152" s="56"/>
      <c r="L152" s="56"/>
      <c r="M152" s="56"/>
      <c r="N152" s="224"/>
      <c r="O152" s="224"/>
      <c r="P152" s="224"/>
      <c r="Q152" s="225"/>
      <c r="R152" s="149">
        <f t="shared" si="9"/>
        <v>0</v>
      </c>
      <c r="S152" s="145">
        <f t="shared" si="10"/>
        <v>0</v>
      </c>
      <c r="T152" s="56"/>
      <c r="U152" s="133"/>
    </row>
    <row r="153" spans="2:21" ht="14.25" x14ac:dyDescent="0.15">
      <c r="B153" s="67"/>
      <c r="C153" s="71"/>
      <c r="D153" s="51"/>
      <c r="E153" s="52"/>
      <c r="F153" s="35" t="s">
        <v>29</v>
      </c>
      <c r="G153" s="49"/>
      <c r="H153" s="65"/>
      <c r="I153" s="223"/>
      <c r="J153" s="151">
        <f t="shared" si="7"/>
        <v>0</v>
      </c>
      <c r="K153" s="56"/>
      <c r="L153" s="56"/>
      <c r="M153" s="56"/>
      <c r="N153" s="224"/>
      <c r="O153" s="224"/>
      <c r="P153" s="224"/>
      <c r="Q153" s="225"/>
      <c r="R153" s="149">
        <f t="shared" si="9"/>
        <v>0</v>
      </c>
      <c r="S153" s="145">
        <f t="shared" si="10"/>
        <v>0</v>
      </c>
      <c r="T153" s="56"/>
      <c r="U153" s="133"/>
    </row>
    <row r="154" spans="2:21" ht="14.25" x14ac:dyDescent="0.15">
      <c r="B154" s="30"/>
      <c r="C154" s="74"/>
      <c r="D154" s="51"/>
      <c r="E154" s="52"/>
      <c r="F154" s="35" t="s">
        <v>53</v>
      </c>
      <c r="G154" s="49"/>
      <c r="H154" s="65"/>
      <c r="I154" s="226"/>
      <c r="J154" s="151">
        <f t="shared" si="7"/>
        <v>0</v>
      </c>
      <c r="K154" s="56"/>
      <c r="L154" s="56"/>
      <c r="M154" s="56"/>
      <c r="N154" s="66"/>
      <c r="O154" s="66"/>
      <c r="P154" s="66"/>
      <c r="Q154" s="227"/>
      <c r="R154" s="149">
        <f t="shared" si="9"/>
        <v>0</v>
      </c>
      <c r="S154" s="145">
        <f t="shared" si="10"/>
        <v>0</v>
      </c>
      <c r="T154" s="56"/>
      <c r="U154" s="133"/>
    </row>
    <row r="155" spans="2:21" ht="14.25" x14ac:dyDescent="0.15">
      <c r="B155" s="30"/>
      <c r="C155" s="74"/>
      <c r="D155" s="75"/>
      <c r="E155" s="76"/>
      <c r="F155" s="41"/>
      <c r="G155" s="187"/>
      <c r="H155" s="212"/>
      <c r="I155" s="227"/>
      <c r="J155" s="151">
        <f t="shared" si="7"/>
        <v>0</v>
      </c>
      <c r="K155" s="56"/>
      <c r="L155" s="56"/>
      <c r="M155" s="56"/>
      <c r="N155" s="56"/>
      <c r="O155" s="56"/>
      <c r="P155" s="66"/>
      <c r="Q155" s="144"/>
      <c r="R155" s="149">
        <f t="shared" si="9"/>
        <v>0</v>
      </c>
      <c r="S155" s="145">
        <f t="shared" si="10"/>
        <v>0</v>
      </c>
      <c r="T155" s="56"/>
      <c r="U155" s="133"/>
    </row>
    <row r="156" spans="2:21" ht="14.25" x14ac:dyDescent="0.15">
      <c r="B156" s="30"/>
      <c r="C156" s="74"/>
      <c r="D156" s="24" t="s">
        <v>34</v>
      </c>
      <c r="E156" s="76"/>
      <c r="F156" s="77"/>
      <c r="G156" s="187"/>
      <c r="H156" s="212"/>
      <c r="I156" s="144"/>
      <c r="J156" s="151">
        <f t="shared" si="7"/>
        <v>0</v>
      </c>
      <c r="K156" s="56"/>
      <c r="L156" s="56"/>
      <c r="M156" s="56"/>
      <c r="N156" s="56"/>
      <c r="O156" s="56"/>
      <c r="P156" s="66"/>
      <c r="Q156" s="144"/>
      <c r="R156" s="149">
        <f t="shared" si="9"/>
        <v>0</v>
      </c>
      <c r="S156" s="145">
        <f t="shared" si="10"/>
        <v>0</v>
      </c>
      <c r="T156" s="56"/>
      <c r="U156" s="133"/>
    </row>
    <row r="157" spans="2:21" ht="14.25" x14ac:dyDescent="0.15">
      <c r="B157" s="30"/>
      <c r="C157" s="74"/>
      <c r="D157" s="75"/>
      <c r="E157" s="76"/>
      <c r="F157" s="77"/>
      <c r="G157" s="187"/>
      <c r="H157" s="212"/>
      <c r="I157" s="144"/>
      <c r="J157" s="151"/>
      <c r="K157" s="56"/>
      <c r="L157" s="56"/>
      <c r="M157" s="56"/>
      <c r="N157" s="56"/>
      <c r="O157" s="56"/>
      <c r="P157" s="66"/>
      <c r="Q157" s="144"/>
      <c r="R157" s="149"/>
      <c r="S157" s="145"/>
      <c r="T157" s="56"/>
      <c r="U157" s="133"/>
    </row>
    <row r="158" spans="2:21" ht="14.25" x14ac:dyDescent="0.15">
      <c r="B158" s="30"/>
      <c r="C158" s="74"/>
      <c r="D158" s="24" t="s">
        <v>36</v>
      </c>
      <c r="E158" s="76"/>
      <c r="F158" s="77"/>
      <c r="G158" s="187"/>
      <c r="H158" s="212"/>
      <c r="I158" s="144"/>
      <c r="J158" s="151"/>
      <c r="K158" s="56"/>
      <c r="L158" s="56"/>
      <c r="M158" s="56"/>
      <c r="N158" s="56"/>
      <c r="O158" s="56"/>
      <c r="P158" s="66"/>
      <c r="Q158" s="144"/>
      <c r="R158" s="149"/>
      <c r="S158" s="145"/>
      <c r="T158" s="56"/>
      <c r="U158" s="133"/>
    </row>
    <row r="159" spans="2:21" ht="14.25" x14ac:dyDescent="0.15">
      <c r="B159" s="30"/>
      <c r="C159" s="74"/>
      <c r="D159" s="75"/>
      <c r="E159" s="76"/>
      <c r="F159" s="77"/>
      <c r="G159" s="187"/>
      <c r="H159" s="212"/>
      <c r="I159" s="144"/>
      <c r="J159" s="151"/>
      <c r="K159" s="56"/>
      <c r="L159" s="56"/>
      <c r="M159" s="56"/>
      <c r="N159" s="56"/>
      <c r="O159" s="56"/>
      <c r="P159" s="66"/>
      <c r="Q159" s="144"/>
      <c r="R159" s="149"/>
      <c r="S159" s="145"/>
      <c r="T159" s="56"/>
      <c r="U159" s="133"/>
    </row>
    <row r="160" spans="2:21" ht="14.25" x14ac:dyDescent="0.15">
      <c r="B160" s="30"/>
      <c r="C160" s="74"/>
      <c r="D160" s="75"/>
      <c r="E160" s="76"/>
      <c r="F160" s="77"/>
      <c r="G160" s="187"/>
      <c r="H160" s="212"/>
      <c r="I160" s="144"/>
      <c r="J160" s="151">
        <f t="shared" si="7"/>
        <v>0</v>
      </c>
      <c r="K160" s="56"/>
      <c r="L160" s="56"/>
      <c r="M160" s="56"/>
      <c r="N160" s="56"/>
      <c r="O160" s="56"/>
      <c r="P160" s="66"/>
      <c r="Q160" s="144"/>
      <c r="R160" s="149">
        <f t="shared" si="9"/>
        <v>0</v>
      </c>
      <c r="S160" s="145">
        <f t="shared" si="10"/>
        <v>0</v>
      </c>
      <c r="T160" s="56"/>
      <c r="U160" s="133"/>
    </row>
    <row r="161" spans="1:22" ht="14.25" x14ac:dyDescent="0.15">
      <c r="B161" s="30"/>
      <c r="C161" s="158"/>
      <c r="D161" s="159"/>
      <c r="E161" s="160"/>
      <c r="F161" s="161"/>
      <c r="G161" s="190"/>
      <c r="H161" s="228"/>
      <c r="I161" s="229"/>
      <c r="J161" s="162">
        <f t="shared" si="7"/>
        <v>0</v>
      </c>
      <c r="K161" s="163"/>
      <c r="L161" s="163"/>
      <c r="M161" s="163"/>
      <c r="N161" s="230"/>
      <c r="O161" s="230"/>
      <c r="P161" s="230"/>
      <c r="Q161" s="231"/>
      <c r="R161" s="156">
        <f t="shared" si="9"/>
        <v>0</v>
      </c>
      <c r="S161" s="157">
        <f t="shared" si="10"/>
        <v>0</v>
      </c>
      <c r="T161" s="163"/>
      <c r="U161" s="133"/>
    </row>
    <row r="162" spans="1:22" x14ac:dyDescent="0.15">
      <c r="B162" s="30"/>
      <c r="C162" s="43"/>
      <c r="D162" s="44"/>
      <c r="E162" s="45"/>
      <c r="F162" s="46" t="s">
        <v>55</v>
      </c>
      <c r="G162" s="47"/>
      <c r="H162" s="48">
        <f>SUM(H129:H147)</f>
        <v>0</v>
      </c>
      <c r="I162" s="218">
        <f>SUM(I129:I161)</f>
        <v>0</v>
      </c>
      <c r="J162" s="217">
        <f>SUM(J129:J161)</f>
        <v>0</v>
      </c>
      <c r="K162" s="48">
        <f t="shared" ref="K162:Q162" si="11">SUM(K129:K161)</f>
        <v>0</v>
      </c>
      <c r="L162" s="48">
        <f>SUM(L129:L161)</f>
        <v>0</v>
      </c>
      <c r="M162" s="48">
        <f t="shared" si="11"/>
        <v>0</v>
      </c>
      <c r="N162" s="48">
        <f t="shared" si="11"/>
        <v>0</v>
      </c>
      <c r="O162" s="48">
        <f t="shared" si="11"/>
        <v>0</v>
      </c>
      <c r="P162" s="48">
        <f t="shared" si="11"/>
        <v>0</v>
      </c>
      <c r="Q162" s="218">
        <f t="shared" si="11"/>
        <v>0</v>
      </c>
      <c r="R162" s="219">
        <f>SUM(R129:R161)</f>
        <v>0</v>
      </c>
      <c r="S162" s="220">
        <f>SUM(S129:S161)</f>
        <v>0</v>
      </c>
      <c r="T162" s="48"/>
      <c r="U162" s="133"/>
    </row>
    <row r="163" spans="1:22" x14ac:dyDescent="0.15">
      <c r="B163" s="42"/>
      <c r="C163" s="78"/>
      <c r="D163" s="78"/>
      <c r="E163" s="79"/>
      <c r="F163" s="80" t="s">
        <v>56</v>
      </c>
      <c r="G163" s="81"/>
      <c r="H163" s="232">
        <f>H65+H128+H162</f>
        <v>0</v>
      </c>
      <c r="I163" s="233">
        <f>I65+I128+I162</f>
        <v>0</v>
      </c>
      <c r="J163" s="234">
        <f>J65+J128+J162</f>
        <v>0</v>
      </c>
      <c r="K163" s="232"/>
      <c r="L163" s="232">
        <f t="shared" ref="L163:S163" si="12">L65+L128+L162</f>
        <v>0</v>
      </c>
      <c r="M163" s="232">
        <f t="shared" si="12"/>
        <v>0</v>
      </c>
      <c r="N163" s="232">
        <f t="shared" si="12"/>
        <v>0</v>
      </c>
      <c r="O163" s="232">
        <f t="shared" si="12"/>
        <v>0</v>
      </c>
      <c r="P163" s="232">
        <f t="shared" si="12"/>
        <v>0</v>
      </c>
      <c r="Q163" s="233">
        <f t="shared" si="12"/>
        <v>0</v>
      </c>
      <c r="R163" s="235">
        <f t="shared" si="12"/>
        <v>0</v>
      </c>
      <c r="S163" s="234">
        <f t="shared" si="12"/>
        <v>0</v>
      </c>
      <c r="T163" s="236"/>
      <c r="U163" s="133"/>
    </row>
    <row r="164" spans="1:22" s="136" customFormat="1" x14ac:dyDescent="0.15">
      <c r="A164" s="138"/>
      <c r="B164" s="2" t="s">
        <v>57</v>
      </c>
      <c r="C164" s="82"/>
      <c r="D164" s="83"/>
      <c r="E164" s="84"/>
      <c r="F164" s="5"/>
      <c r="G164" s="178"/>
      <c r="H164" s="206"/>
      <c r="I164" s="207"/>
      <c r="J164" s="210"/>
      <c r="K164" s="206"/>
      <c r="L164" s="206"/>
      <c r="M164" s="206"/>
      <c r="N164" s="237"/>
      <c r="O164" s="237"/>
      <c r="P164" s="237"/>
      <c r="Q164" s="238"/>
      <c r="R164" s="239"/>
      <c r="S164" s="210"/>
      <c r="T164" s="171"/>
      <c r="U164" s="133"/>
      <c r="V164" s="170"/>
    </row>
    <row r="165" spans="1:22" ht="14.25" x14ac:dyDescent="0.15">
      <c r="B165" s="86" t="s">
        <v>58</v>
      </c>
      <c r="C165" s="18" t="s">
        <v>59</v>
      </c>
      <c r="D165" s="19" t="s">
        <v>60</v>
      </c>
      <c r="E165" s="20"/>
      <c r="F165" s="87"/>
      <c r="G165" s="195"/>
      <c r="H165" s="143"/>
      <c r="I165" s="146"/>
      <c r="J165" s="151">
        <f t="shared" ref="J165:J180" si="13">SUM(H165:I165)</f>
        <v>0</v>
      </c>
      <c r="K165" s="143"/>
      <c r="L165" s="143"/>
      <c r="M165" s="143"/>
      <c r="N165" s="65"/>
      <c r="O165" s="65"/>
      <c r="P165" s="65"/>
      <c r="Q165" s="148"/>
      <c r="R165" s="155">
        <f>SUM(M165:Q165)</f>
        <v>0</v>
      </c>
      <c r="S165" s="145">
        <f>J165+R165</f>
        <v>0</v>
      </c>
      <c r="T165" s="143"/>
      <c r="U165" s="133"/>
    </row>
    <row r="166" spans="1:22" ht="14.25" x14ac:dyDescent="0.15">
      <c r="B166" s="30" t="s">
        <v>61</v>
      </c>
      <c r="C166" s="23"/>
      <c r="D166" s="24"/>
      <c r="E166" s="25"/>
      <c r="F166" s="41" t="s">
        <v>17</v>
      </c>
      <c r="H166" s="56"/>
      <c r="I166" s="144"/>
      <c r="J166" s="151">
        <f t="shared" si="13"/>
        <v>0</v>
      </c>
      <c r="K166" s="56"/>
      <c r="L166" s="56"/>
      <c r="M166" s="56"/>
      <c r="N166" s="56"/>
      <c r="O166" s="56"/>
      <c r="P166" s="56"/>
      <c r="Q166" s="144"/>
      <c r="R166" s="149">
        <f t="shared" ref="R166:R180" si="14">SUM(M166:Q166)</f>
        <v>0</v>
      </c>
      <c r="S166" s="145">
        <f t="shared" ref="S166:S180" si="15">J166+R166</f>
        <v>0</v>
      </c>
      <c r="T166" s="56"/>
      <c r="U166" s="133"/>
    </row>
    <row r="167" spans="1:22" ht="14.25" x14ac:dyDescent="0.15">
      <c r="B167" s="30"/>
      <c r="C167" s="23"/>
      <c r="D167" s="24"/>
      <c r="E167" s="25"/>
      <c r="F167" s="98" t="s">
        <v>72</v>
      </c>
      <c r="G167" s="61"/>
      <c r="H167" s="56"/>
      <c r="I167" s="144"/>
      <c r="J167" s="151">
        <f t="shared" si="13"/>
        <v>0</v>
      </c>
      <c r="K167" s="56"/>
      <c r="L167" s="56"/>
      <c r="M167" s="56"/>
      <c r="N167" s="56"/>
      <c r="O167" s="56"/>
      <c r="P167" s="56"/>
      <c r="Q167" s="144"/>
      <c r="R167" s="149">
        <f t="shared" si="14"/>
        <v>0</v>
      </c>
      <c r="S167" s="145">
        <f t="shared" si="15"/>
        <v>0</v>
      </c>
      <c r="T167" s="240"/>
      <c r="U167" s="133"/>
    </row>
    <row r="168" spans="1:22" ht="14.25" x14ac:dyDescent="0.15">
      <c r="B168" s="30"/>
      <c r="C168" s="23"/>
      <c r="D168" s="24"/>
      <c r="E168" s="25"/>
      <c r="F168" s="38"/>
      <c r="G168" s="61"/>
      <c r="H168" s="56"/>
      <c r="I168" s="144"/>
      <c r="J168" s="151">
        <f t="shared" si="13"/>
        <v>0</v>
      </c>
      <c r="K168" s="56"/>
      <c r="L168" s="56"/>
      <c r="M168" s="56"/>
      <c r="N168" s="56"/>
      <c r="O168" s="56"/>
      <c r="P168" s="56"/>
      <c r="Q168" s="144"/>
      <c r="R168" s="149">
        <f t="shared" si="14"/>
        <v>0</v>
      </c>
      <c r="S168" s="145">
        <f t="shared" si="15"/>
        <v>0</v>
      </c>
      <c r="T168" s="56"/>
      <c r="U168" s="133"/>
    </row>
    <row r="169" spans="1:22" ht="14.25" x14ac:dyDescent="0.15">
      <c r="B169" s="30"/>
      <c r="C169" s="23"/>
      <c r="D169" s="24"/>
      <c r="E169" s="25"/>
      <c r="F169" s="98"/>
      <c r="G169" s="61"/>
      <c r="H169" s="56"/>
      <c r="I169" s="144"/>
      <c r="J169" s="151"/>
      <c r="K169" s="56"/>
      <c r="L169" s="56"/>
      <c r="M169" s="56"/>
      <c r="N169" s="56"/>
      <c r="O169" s="56"/>
      <c r="P169" s="56"/>
      <c r="Q169" s="144"/>
      <c r="R169" s="149"/>
      <c r="S169" s="145"/>
      <c r="T169" s="56"/>
      <c r="U169" s="133"/>
    </row>
    <row r="170" spans="1:22" ht="14.25" x14ac:dyDescent="0.15">
      <c r="B170" s="30"/>
      <c r="C170" s="23"/>
      <c r="D170" s="24"/>
      <c r="E170" s="25"/>
      <c r="F170" s="38"/>
      <c r="G170" s="61"/>
      <c r="H170" s="56"/>
      <c r="I170" s="144"/>
      <c r="J170" s="151">
        <f t="shared" si="13"/>
        <v>0</v>
      </c>
      <c r="K170" s="56"/>
      <c r="L170" s="56"/>
      <c r="M170" s="56"/>
      <c r="N170" s="56"/>
      <c r="O170" s="56"/>
      <c r="P170" s="56"/>
      <c r="Q170" s="144"/>
      <c r="R170" s="149">
        <f t="shared" si="14"/>
        <v>0</v>
      </c>
      <c r="S170" s="145">
        <f t="shared" si="15"/>
        <v>0</v>
      </c>
      <c r="T170" s="56"/>
      <c r="U170" s="133"/>
    </row>
    <row r="171" spans="1:22" ht="14.25" x14ac:dyDescent="0.15">
      <c r="B171" s="30"/>
      <c r="C171" s="50" t="s">
        <v>62</v>
      </c>
      <c r="D171" s="24" t="s">
        <v>63</v>
      </c>
      <c r="E171" s="25"/>
      <c r="F171" s="38"/>
      <c r="G171" s="195"/>
      <c r="H171" s="56"/>
      <c r="I171" s="144"/>
      <c r="J171" s="151">
        <f t="shared" si="13"/>
        <v>0</v>
      </c>
      <c r="K171" s="56"/>
      <c r="L171" s="56"/>
      <c r="M171" s="56"/>
      <c r="N171" s="56"/>
      <c r="O171" s="56"/>
      <c r="P171" s="56"/>
      <c r="Q171" s="144"/>
      <c r="R171" s="149">
        <f t="shared" si="14"/>
        <v>0</v>
      </c>
      <c r="S171" s="145">
        <f t="shared" si="15"/>
        <v>0</v>
      </c>
      <c r="T171" s="56"/>
      <c r="U171" s="133"/>
    </row>
    <row r="172" spans="1:22" ht="14.25" x14ac:dyDescent="0.15">
      <c r="B172" s="30"/>
      <c r="C172" s="23"/>
      <c r="D172" s="24"/>
      <c r="E172" s="25"/>
      <c r="F172" s="41" t="s">
        <v>127</v>
      </c>
      <c r="G172" s="61"/>
      <c r="H172" s="56"/>
      <c r="I172" s="144"/>
      <c r="J172" s="151">
        <f t="shared" si="13"/>
        <v>0</v>
      </c>
      <c r="K172" s="56"/>
      <c r="L172" s="56"/>
      <c r="M172" s="56"/>
      <c r="N172" s="56"/>
      <c r="O172" s="56"/>
      <c r="P172" s="56"/>
      <c r="Q172" s="144"/>
      <c r="R172" s="149">
        <f t="shared" si="14"/>
        <v>0</v>
      </c>
      <c r="S172" s="145">
        <f t="shared" si="15"/>
        <v>0</v>
      </c>
      <c r="T172" s="56"/>
      <c r="U172" s="133"/>
    </row>
    <row r="173" spans="1:22" ht="14.25" x14ac:dyDescent="0.15">
      <c r="B173" s="30"/>
      <c r="C173" s="23"/>
      <c r="D173" s="24"/>
      <c r="E173" s="25"/>
      <c r="F173" s="98" t="s">
        <v>72</v>
      </c>
      <c r="G173" s="61"/>
      <c r="H173" s="56"/>
      <c r="I173" s="144"/>
      <c r="J173" s="151">
        <f t="shared" si="13"/>
        <v>0</v>
      </c>
      <c r="K173" s="56"/>
      <c r="L173" s="56"/>
      <c r="M173" s="56"/>
      <c r="N173" s="56"/>
      <c r="O173" s="56"/>
      <c r="P173" s="56"/>
      <c r="Q173" s="144"/>
      <c r="R173" s="149">
        <f t="shared" si="14"/>
        <v>0</v>
      </c>
      <c r="S173" s="145">
        <f t="shared" si="15"/>
        <v>0</v>
      </c>
      <c r="T173" s="240"/>
      <c r="U173" s="133"/>
    </row>
    <row r="174" spans="1:22" ht="14.25" x14ac:dyDescent="0.15">
      <c r="B174" s="30"/>
      <c r="C174" s="50"/>
      <c r="D174" s="51"/>
      <c r="E174" s="52"/>
      <c r="F174" s="98"/>
      <c r="G174" s="61"/>
      <c r="H174" s="56"/>
      <c r="I174" s="144"/>
      <c r="J174" s="151"/>
      <c r="K174" s="56"/>
      <c r="L174" s="56"/>
      <c r="M174" s="56"/>
      <c r="N174" s="56"/>
      <c r="O174" s="56"/>
      <c r="P174" s="56"/>
      <c r="Q174" s="144"/>
      <c r="R174" s="149"/>
      <c r="S174" s="145"/>
      <c r="T174" s="240"/>
      <c r="U174" s="133"/>
    </row>
    <row r="175" spans="1:22" ht="14.25" x14ac:dyDescent="0.15">
      <c r="B175" s="30"/>
      <c r="C175" s="50"/>
      <c r="D175" s="51"/>
      <c r="E175" s="52"/>
      <c r="F175" s="53"/>
      <c r="G175" s="61"/>
      <c r="H175" s="56"/>
      <c r="I175" s="144"/>
      <c r="J175" s="151">
        <f t="shared" si="13"/>
        <v>0</v>
      </c>
      <c r="K175" s="56"/>
      <c r="L175" s="56"/>
      <c r="M175" s="56"/>
      <c r="N175" s="56"/>
      <c r="O175" s="56"/>
      <c r="P175" s="56"/>
      <c r="Q175" s="144"/>
      <c r="R175" s="149">
        <f t="shared" si="14"/>
        <v>0</v>
      </c>
      <c r="S175" s="145">
        <f t="shared" si="15"/>
        <v>0</v>
      </c>
      <c r="T175" s="240"/>
      <c r="U175" s="133"/>
    </row>
    <row r="176" spans="1:22" ht="14.25" x14ac:dyDescent="0.15">
      <c r="B176" s="30"/>
      <c r="C176" s="50" t="s">
        <v>96</v>
      </c>
      <c r="D176" s="51" t="s">
        <v>128</v>
      </c>
      <c r="E176" s="52"/>
      <c r="F176" s="53"/>
      <c r="G176" s="61"/>
      <c r="H176" s="56"/>
      <c r="I176" s="144"/>
      <c r="J176" s="151">
        <f t="shared" si="13"/>
        <v>0</v>
      </c>
      <c r="K176" s="56"/>
      <c r="L176" s="56"/>
      <c r="M176" s="56"/>
      <c r="N176" s="56"/>
      <c r="O176" s="56"/>
      <c r="P176" s="56"/>
      <c r="Q176" s="144"/>
      <c r="R176" s="149">
        <f t="shared" si="14"/>
        <v>0</v>
      </c>
      <c r="S176" s="145">
        <f t="shared" si="15"/>
        <v>0</v>
      </c>
      <c r="T176" s="240"/>
      <c r="U176" s="133"/>
    </row>
    <row r="177" spans="2:21" ht="14.25" x14ac:dyDescent="0.15">
      <c r="B177" s="30"/>
      <c r="C177" s="50"/>
      <c r="D177" s="51"/>
      <c r="E177" s="52"/>
      <c r="F177" s="53"/>
      <c r="G177" s="61"/>
      <c r="H177" s="56"/>
      <c r="I177" s="144"/>
      <c r="J177" s="151">
        <f t="shared" si="13"/>
        <v>0</v>
      </c>
      <c r="K177" s="56"/>
      <c r="L177" s="56"/>
      <c r="M177" s="56"/>
      <c r="N177" s="56"/>
      <c r="O177" s="56"/>
      <c r="P177" s="56"/>
      <c r="Q177" s="144"/>
      <c r="R177" s="149">
        <f t="shared" si="14"/>
        <v>0</v>
      </c>
      <c r="S177" s="145">
        <f t="shared" si="15"/>
        <v>0</v>
      </c>
      <c r="T177" s="240"/>
      <c r="U177" s="133"/>
    </row>
    <row r="178" spans="2:21" ht="14.25" x14ac:dyDescent="0.15">
      <c r="B178" s="30"/>
      <c r="C178" s="50"/>
      <c r="D178" s="51"/>
      <c r="E178" s="52"/>
      <c r="F178" s="53"/>
      <c r="G178" s="61"/>
      <c r="H178" s="56"/>
      <c r="I178" s="144"/>
      <c r="J178" s="151">
        <f t="shared" si="13"/>
        <v>0</v>
      </c>
      <c r="K178" s="56"/>
      <c r="L178" s="56"/>
      <c r="M178" s="56"/>
      <c r="N178" s="56"/>
      <c r="O178" s="56"/>
      <c r="P178" s="56"/>
      <c r="Q178" s="144"/>
      <c r="R178" s="149">
        <f t="shared" si="14"/>
        <v>0</v>
      </c>
      <c r="S178" s="145">
        <f t="shared" si="15"/>
        <v>0</v>
      </c>
      <c r="T178" s="240"/>
      <c r="U178" s="133"/>
    </row>
    <row r="179" spans="2:21" ht="14.25" x14ac:dyDescent="0.15">
      <c r="B179" s="30"/>
      <c r="C179" s="50" t="s">
        <v>96</v>
      </c>
      <c r="D179" s="51" t="s">
        <v>98</v>
      </c>
      <c r="E179" s="52"/>
      <c r="F179" s="89"/>
      <c r="G179" s="195"/>
      <c r="H179" s="56"/>
      <c r="I179" s="144"/>
      <c r="J179" s="151">
        <f t="shared" si="13"/>
        <v>0</v>
      </c>
      <c r="K179" s="56"/>
      <c r="L179" s="56"/>
      <c r="M179" s="56"/>
      <c r="N179" s="56"/>
      <c r="O179" s="56"/>
      <c r="P179" s="56"/>
      <c r="Q179" s="144"/>
      <c r="R179" s="149">
        <f t="shared" si="14"/>
        <v>0</v>
      </c>
      <c r="S179" s="145">
        <f t="shared" si="15"/>
        <v>0</v>
      </c>
      <c r="T179" s="56"/>
      <c r="U179" s="133"/>
    </row>
    <row r="180" spans="2:21" ht="14.25" x14ac:dyDescent="0.15">
      <c r="B180" s="30"/>
      <c r="C180" s="23"/>
      <c r="D180" s="24"/>
      <c r="E180" s="25"/>
      <c r="F180" s="38"/>
      <c r="G180" s="61"/>
      <c r="H180" s="56"/>
      <c r="I180" s="144"/>
      <c r="J180" s="151">
        <f t="shared" si="13"/>
        <v>0</v>
      </c>
      <c r="K180" s="56"/>
      <c r="L180" s="56"/>
      <c r="M180" s="56"/>
      <c r="N180" s="56"/>
      <c r="O180" s="56"/>
      <c r="P180" s="56"/>
      <c r="Q180" s="144"/>
      <c r="R180" s="149">
        <f t="shared" si="14"/>
        <v>0</v>
      </c>
      <c r="S180" s="145">
        <f t="shared" si="15"/>
        <v>0</v>
      </c>
      <c r="T180" s="56"/>
      <c r="U180" s="133"/>
    </row>
    <row r="181" spans="2:21" collapsed="1" x14ac:dyDescent="0.15">
      <c r="B181" s="42"/>
      <c r="C181" s="90"/>
      <c r="D181" s="91"/>
      <c r="E181" s="92"/>
      <c r="F181" s="46" t="s">
        <v>64</v>
      </c>
      <c r="G181" s="47"/>
      <c r="H181" s="48">
        <f>SUM(H165:H180)</f>
        <v>0</v>
      </c>
      <c r="I181" s="218">
        <f>SUM(I165:I180)</f>
        <v>0</v>
      </c>
      <c r="J181" s="217">
        <f>SUM(J165:J180)</f>
        <v>0</v>
      </c>
      <c r="K181" s="48"/>
      <c r="L181" s="48">
        <f>SUM(L165:L180)</f>
        <v>0</v>
      </c>
      <c r="M181" s="48">
        <f t="shared" ref="M181:S181" si="16">SUM(M165:M180)</f>
        <v>0</v>
      </c>
      <c r="N181" s="48">
        <f t="shared" si="16"/>
        <v>0</v>
      </c>
      <c r="O181" s="48">
        <f t="shared" si="16"/>
        <v>0</v>
      </c>
      <c r="P181" s="48">
        <f t="shared" si="16"/>
        <v>0</v>
      </c>
      <c r="Q181" s="218">
        <f t="shared" si="16"/>
        <v>0</v>
      </c>
      <c r="R181" s="219">
        <f t="shared" si="16"/>
        <v>0</v>
      </c>
      <c r="S181" s="217">
        <f t="shared" si="16"/>
        <v>0</v>
      </c>
      <c r="T181" s="48"/>
      <c r="U181" s="133"/>
    </row>
    <row r="182" spans="2:21" ht="14.25" x14ac:dyDescent="0.15">
      <c r="B182" s="93" t="s">
        <v>65</v>
      </c>
      <c r="C182" s="94" t="s">
        <v>66</v>
      </c>
      <c r="D182" s="19" t="s">
        <v>130</v>
      </c>
      <c r="E182" s="95"/>
      <c r="F182" s="96"/>
      <c r="G182" s="196"/>
      <c r="H182" s="143"/>
      <c r="I182" s="146"/>
      <c r="J182" s="151">
        <f t="shared" ref="J182:J199" si="17">SUM(H182:I182)</f>
        <v>0</v>
      </c>
      <c r="K182" s="143"/>
      <c r="L182" s="143"/>
      <c r="M182" s="143"/>
      <c r="N182" s="143"/>
      <c r="O182" s="143"/>
      <c r="P182" s="143"/>
      <c r="Q182" s="146"/>
      <c r="R182" s="149">
        <f>SUM(M182:Q182)</f>
        <v>0</v>
      </c>
      <c r="S182" s="145">
        <f>J182+R182</f>
        <v>0</v>
      </c>
      <c r="T182" s="143"/>
      <c r="U182" s="133"/>
    </row>
    <row r="183" spans="2:21" ht="14.25" x14ac:dyDescent="0.15">
      <c r="B183" s="97"/>
      <c r="C183" s="23"/>
      <c r="D183" s="24"/>
      <c r="E183" s="25" t="s">
        <v>67</v>
      </c>
      <c r="F183" s="1"/>
      <c r="G183" s="61"/>
      <c r="H183" s="56"/>
      <c r="I183" s="144"/>
      <c r="J183" s="151">
        <f t="shared" si="17"/>
        <v>0</v>
      </c>
      <c r="K183" s="56"/>
      <c r="L183" s="56"/>
      <c r="M183" s="56"/>
      <c r="N183" s="56"/>
      <c r="O183" s="56"/>
      <c r="P183" s="56"/>
      <c r="Q183" s="144"/>
      <c r="R183" s="149">
        <f t="shared" ref="R183:R199" si="18">SUM(M183:Q183)</f>
        <v>0</v>
      </c>
      <c r="S183" s="145">
        <f t="shared" ref="S183:S199" si="19">J183+R183</f>
        <v>0</v>
      </c>
      <c r="T183" s="56"/>
      <c r="U183" s="133"/>
    </row>
    <row r="184" spans="2:21" ht="14.25" x14ac:dyDescent="0.15">
      <c r="B184" s="97"/>
      <c r="C184" s="23"/>
      <c r="D184" s="24"/>
      <c r="E184" s="25"/>
      <c r="F184" s="98" t="s">
        <v>68</v>
      </c>
      <c r="G184" s="61"/>
      <c r="H184" s="56"/>
      <c r="I184" s="144"/>
      <c r="J184" s="151">
        <f t="shared" si="17"/>
        <v>0</v>
      </c>
      <c r="K184" s="56"/>
      <c r="L184" s="56"/>
      <c r="M184" s="56"/>
      <c r="N184" s="56"/>
      <c r="O184" s="56"/>
      <c r="P184" s="56"/>
      <c r="Q184" s="144"/>
      <c r="R184" s="149">
        <f t="shared" si="18"/>
        <v>0</v>
      </c>
      <c r="S184" s="145">
        <f t="shared" si="19"/>
        <v>0</v>
      </c>
      <c r="T184" s="56"/>
      <c r="U184" s="133"/>
    </row>
    <row r="185" spans="2:21" ht="14.25" x14ac:dyDescent="0.15">
      <c r="B185" s="97"/>
      <c r="C185" s="23"/>
      <c r="D185" s="24"/>
      <c r="E185" s="25"/>
      <c r="F185" s="98" t="s">
        <v>69</v>
      </c>
      <c r="G185" s="61"/>
      <c r="H185" s="56"/>
      <c r="I185" s="144"/>
      <c r="J185" s="151">
        <f t="shared" si="17"/>
        <v>0</v>
      </c>
      <c r="K185" s="56"/>
      <c r="L185" s="56"/>
      <c r="M185" s="56"/>
      <c r="N185" s="56"/>
      <c r="O185" s="56"/>
      <c r="P185" s="56"/>
      <c r="Q185" s="144"/>
      <c r="R185" s="149">
        <f t="shared" si="18"/>
        <v>0</v>
      </c>
      <c r="S185" s="145">
        <f t="shared" si="19"/>
        <v>0</v>
      </c>
      <c r="T185" s="56"/>
      <c r="U185" s="133"/>
    </row>
    <row r="186" spans="2:21" ht="14.25" x14ac:dyDescent="0.15">
      <c r="B186" s="97"/>
      <c r="C186" s="23"/>
      <c r="D186" s="24"/>
      <c r="E186" s="25"/>
      <c r="F186" s="98" t="s">
        <v>70</v>
      </c>
      <c r="G186" s="61"/>
      <c r="H186" s="56"/>
      <c r="I186" s="144"/>
      <c r="J186" s="151">
        <f t="shared" si="17"/>
        <v>0</v>
      </c>
      <c r="K186" s="56"/>
      <c r="L186" s="56"/>
      <c r="M186" s="56"/>
      <c r="N186" s="56"/>
      <c r="O186" s="56"/>
      <c r="P186" s="56"/>
      <c r="Q186" s="144"/>
      <c r="R186" s="149">
        <f t="shared" si="18"/>
        <v>0</v>
      </c>
      <c r="S186" s="145">
        <f t="shared" si="19"/>
        <v>0</v>
      </c>
      <c r="T186" s="56"/>
      <c r="U186" s="133"/>
    </row>
    <row r="187" spans="2:21" ht="14.25" x14ac:dyDescent="0.15">
      <c r="B187" s="97"/>
      <c r="C187" s="23"/>
      <c r="D187" s="24"/>
      <c r="E187" s="25" t="s">
        <v>71</v>
      </c>
      <c r="F187" s="1"/>
      <c r="G187" s="61"/>
      <c r="H187" s="56"/>
      <c r="I187" s="144"/>
      <c r="J187" s="151">
        <f t="shared" si="17"/>
        <v>0</v>
      </c>
      <c r="K187" s="56"/>
      <c r="L187" s="56"/>
      <c r="M187" s="56"/>
      <c r="N187" s="56"/>
      <c r="O187" s="56"/>
      <c r="P187" s="56"/>
      <c r="Q187" s="144"/>
      <c r="R187" s="149">
        <f t="shared" si="18"/>
        <v>0</v>
      </c>
      <c r="S187" s="145">
        <f t="shared" si="19"/>
        <v>0</v>
      </c>
      <c r="T187" s="56"/>
      <c r="U187" s="133"/>
    </row>
    <row r="188" spans="2:21" ht="14.25" x14ac:dyDescent="0.15">
      <c r="B188" s="97"/>
      <c r="C188" s="23"/>
      <c r="D188" s="24"/>
      <c r="E188" s="25"/>
      <c r="F188" s="98" t="s">
        <v>72</v>
      </c>
      <c r="G188" s="61"/>
      <c r="H188" s="56"/>
      <c r="I188" s="144"/>
      <c r="J188" s="151">
        <f t="shared" si="17"/>
        <v>0</v>
      </c>
      <c r="K188" s="56"/>
      <c r="L188" s="56"/>
      <c r="M188" s="56"/>
      <c r="N188" s="56"/>
      <c r="O188" s="56"/>
      <c r="P188" s="56"/>
      <c r="Q188" s="144"/>
      <c r="R188" s="149">
        <f t="shared" si="18"/>
        <v>0</v>
      </c>
      <c r="S188" s="145">
        <f t="shared" si="19"/>
        <v>0</v>
      </c>
      <c r="T188" s="56"/>
      <c r="U188" s="133"/>
    </row>
    <row r="189" spans="2:21" ht="14.25" x14ac:dyDescent="0.15">
      <c r="B189" s="97"/>
      <c r="C189" s="23"/>
      <c r="D189" s="24"/>
      <c r="E189" s="25"/>
      <c r="F189" s="98"/>
      <c r="G189" s="61"/>
      <c r="H189" s="56"/>
      <c r="I189" s="144"/>
      <c r="J189" s="151"/>
      <c r="K189" s="56"/>
      <c r="L189" s="56"/>
      <c r="M189" s="56"/>
      <c r="N189" s="56"/>
      <c r="O189" s="56"/>
      <c r="P189" s="56"/>
      <c r="Q189" s="144"/>
      <c r="R189" s="149"/>
      <c r="S189" s="145"/>
      <c r="T189" s="56"/>
      <c r="U189" s="133"/>
    </row>
    <row r="190" spans="2:21" ht="14.25" x14ac:dyDescent="0.15">
      <c r="B190" s="97"/>
      <c r="C190" s="23"/>
      <c r="D190" s="277"/>
      <c r="E190" s="278"/>
      <c r="F190" s="98"/>
      <c r="G190" s="61"/>
      <c r="H190" s="56"/>
      <c r="I190" s="144"/>
      <c r="J190" s="151"/>
      <c r="K190" s="56"/>
      <c r="L190" s="56"/>
      <c r="M190" s="56"/>
      <c r="N190" s="56"/>
      <c r="O190" s="56"/>
      <c r="P190" s="56"/>
      <c r="Q190" s="144"/>
      <c r="R190" s="149"/>
      <c r="S190" s="145"/>
      <c r="T190" s="56"/>
      <c r="U190" s="133"/>
    </row>
    <row r="191" spans="2:21" ht="14.25" x14ac:dyDescent="0.15">
      <c r="B191" s="97"/>
      <c r="C191" s="23" t="s">
        <v>129</v>
      </c>
      <c r="D191" s="24" t="s">
        <v>131</v>
      </c>
      <c r="E191" s="111"/>
      <c r="F191" s="276"/>
      <c r="G191" s="61"/>
      <c r="H191" s="56"/>
      <c r="I191" s="144"/>
      <c r="J191" s="151"/>
      <c r="K191" s="56"/>
      <c r="L191" s="56"/>
      <c r="M191" s="56"/>
      <c r="N191" s="56"/>
      <c r="O191" s="56"/>
      <c r="P191" s="56"/>
      <c r="Q191" s="144"/>
      <c r="R191" s="149"/>
      <c r="S191" s="145"/>
      <c r="T191" s="56"/>
      <c r="U191" s="133"/>
    </row>
    <row r="192" spans="2:21" ht="14.25" x14ac:dyDescent="0.15">
      <c r="B192" s="97"/>
      <c r="C192" s="23"/>
      <c r="D192" s="24"/>
      <c r="E192" s="25" t="s">
        <v>67</v>
      </c>
      <c r="F192" s="1"/>
      <c r="G192" s="61"/>
      <c r="H192" s="56"/>
      <c r="I192" s="144"/>
      <c r="J192" s="151"/>
      <c r="K192" s="56"/>
      <c r="L192" s="56"/>
      <c r="M192" s="56"/>
      <c r="N192" s="56"/>
      <c r="O192" s="56"/>
      <c r="P192" s="56"/>
      <c r="Q192" s="144"/>
      <c r="R192" s="149"/>
      <c r="S192" s="145"/>
      <c r="T192" s="56"/>
      <c r="U192" s="133"/>
    </row>
    <row r="193" spans="2:21" ht="14.25" x14ac:dyDescent="0.15">
      <c r="B193" s="97"/>
      <c r="C193" s="23"/>
      <c r="D193" s="24"/>
      <c r="E193" s="25"/>
      <c r="F193" s="98" t="s">
        <v>68</v>
      </c>
      <c r="G193" s="61"/>
      <c r="H193" s="56"/>
      <c r="I193" s="144"/>
      <c r="J193" s="151"/>
      <c r="K193" s="56"/>
      <c r="L193" s="56"/>
      <c r="M193" s="56"/>
      <c r="N193" s="56"/>
      <c r="O193" s="56"/>
      <c r="P193" s="56"/>
      <c r="Q193" s="144"/>
      <c r="R193" s="149"/>
      <c r="S193" s="145"/>
      <c r="T193" s="56"/>
      <c r="U193" s="133"/>
    </row>
    <row r="194" spans="2:21" ht="14.25" x14ac:dyDescent="0.15">
      <c r="B194" s="97"/>
      <c r="C194" s="23"/>
      <c r="D194" s="24"/>
      <c r="E194" s="25"/>
      <c r="F194" s="98" t="s">
        <v>69</v>
      </c>
      <c r="G194" s="61"/>
      <c r="H194" s="56"/>
      <c r="I194" s="144"/>
      <c r="J194" s="151"/>
      <c r="K194" s="56"/>
      <c r="L194" s="56"/>
      <c r="M194" s="56"/>
      <c r="N194" s="56"/>
      <c r="O194" s="56"/>
      <c r="P194" s="56"/>
      <c r="Q194" s="144"/>
      <c r="R194" s="149"/>
      <c r="S194" s="145"/>
      <c r="T194" s="56"/>
      <c r="U194" s="133"/>
    </row>
    <row r="195" spans="2:21" ht="14.25" x14ac:dyDescent="0.15">
      <c r="B195" s="97"/>
      <c r="C195" s="23"/>
      <c r="D195" s="24"/>
      <c r="E195" s="25"/>
      <c r="F195" s="98" t="s">
        <v>70</v>
      </c>
      <c r="G195" s="61"/>
      <c r="H195" s="56"/>
      <c r="I195" s="144"/>
      <c r="J195" s="151"/>
      <c r="K195" s="56"/>
      <c r="L195" s="56"/>
      <c r="M195" s="56"/>
      <c r="N195" s="56"/>
      <c r="O195" s="56"/>
      <c r="P195" s="56"/>
      <c r="Q195" s="144"/>
      <c r="R195" s="149"/>
      <c r="S195" s="145"/>
      <c r="T195" s="56"/>
      <c r="U195" s="133"/>
    </row>
    <row r="196" spans="2:21" ht="14.25" x14ac:dyDescent="0.15">
      <c r="B196" s="97"/>
      <c r="C196" s="23"/>
      <c r="D196" s="24"/>
      <c r="E196" s="25" t="s">
        <v>71</v>
      </c>
      <c r="F196" s="1"/>
      <c r="G196" s="61"/>
      <c r="H196" s="56"/>
      <c r="I196" s="144"/>
      <c r="J196" s="151"/>
      <c r="K196" s="56"/>
      <c r="L196" s="56"/>
      <c r="M196" s="56"/>
      <c r="N196" s="56"/>
      <c r="O196" s="56"/>
      <c r="P196" s="56"/>
      <c r="Q196" s="144"/>
      <c r="R196" s="149"/>
      <c r="S196" s="145"/>
      <c r="T196" s="56"/>
      <c r="U196" s="133"/>
    </row>
    <row r="197" spans="2:21" ht="14.25" x14ac:dyDescent="0.15">
      <c r="B197" s="97"/>
      <c r="C197" s="23"/>
      <c r="D197" s="24"/>
      <c r="E197" s="25"/>
      <c r="F197" s="98" t="s">
        <v>72</v>
      </c>
      <c r="G197" s="61"/>
      <c r="H197" s="56"/>
      <c r="I197" s="144"/>
      <c r="J197" s="151"/>
      <c r="K197" s="56"/>
      <c r="L197" s="56"/>
      <c r="M197" s="56"/>
      <c r="N197" s="56"/>
      <c r="O197" s="56"/>
      <c r="P197" s="56"/>
      <c r="Q197" s="144"/>
      <c r="R197" s="149"/>
      <c r="S197" s="145"/>
      <c r="T197" s="56"/>
      <c r="U197" s="133"/>
    </row>
    <row r="198" spans="2:21" ht="14.25" x14ac:dyDescent="0.15">
      <c r="B198" s="97"/>
      <c r="C198" s="23"/>
      <c r="D198" s="24"/>
      <c r="E198" s="25"/>
      <c r="F198" s="98"/>
      <c r="G198" s="61"/>
      <c r="H198" s="56"/>
      <c r="I198" s="144"/>
      <c r="J198" s="151"/>
      <c r="K198" s="56"/>
      <c r="L198" s="56"/>
      <c r="M198" s="56"/>
      <c r="N198" s="56"/>
      <c r="O198" s="56"/>
      <c r="P198" s="56"/>
      <c r="Q198" s="144"/>
      <c r="R198" s="149"/>
      <c r="S198" s="145"/>
      <c r="T198" s="56"/>
      <c r="U198" s="133"/>
    </row>
    <row r="199" spans="2:21" ht="14.25" x14ac:dyDescent="0.15">
      <c r="B199" s="97"/>
      <c r="C199" s="23"/>
      <c r="D199" s="24"/>
      <c r="E199" s="25"/>
      <c r="F199" s="98"/>
      <c r="G199" s="10"/>
      <c r="H199" s="56"/>
      <c r="I199" s="144"/>
      <c r="J199" s="151">
        <f t="shared" si="17"/>
        <v>0</v>
      </c>
      <c r="K199" s="56"/>
      <c r="L199" s="56"/>
      <c r="M199" s="56"/>
      <c r="N199" s="56"/>
      <c r="O199" s="56"/>
      <c r="P199" s="56"/>
      <c r="Q199" s="144"/>
      <c r="R199" s="149">
        <f t="shared" si="18"/>
        <v>0</v>
      </c>
      <c r="S199" s="145">
        <f t="shared" si="19"/>
        <v>0</v>
      </c>
      <c r="T199" s="99"/>
      <c r="U199" s="133"/>
    </row>
    <row r="200" spans="2:21" x14ac:dyDescent="0.15">
      <c r="B200" s="100"/>
      <c r="C200" s="90"/>
      <c r="D200" s="91"/>
      <c r="E200" s="92"/>
      <c r="F200" s="46" t="s">
        <v>73</v>
      </c>
      <c r="G200" s="47"/>
      <c r="H200" s="48">
        <f>SUM(H182:H199)</f>
        <v>0</v>
      </c>
      <c r="I200" s="218">
        <f>SUM(I182:I199)</f>
        <v>0</v>
      </c>
      <c r="J200" s="217">
        <f>SUM(J182:J199)</f>
        <v>0</v>
      </c>
      <c r="K200" s="48"/>
      <c r="L200" s="48">
        <f t="shared" ref="L200:S200" si="20">SUM(L182:L199)</f>
        <v>0</v>
      </c>
      <c r="M200" s="48">
        <f t="shared" si="20"/>
        <v>0</v>
      </c>
      <c r="N200" s="48">
        <f t="shared" si="20"/>
        <v>0</v>
      </c>
      <c r="O200" s="48">
        <f t="shared" si="20"/>
        <v>0</v>
      </c>
      <c r="P200" s="48">
        <f t="shared" si="20"/>
        <v>0</v>
      </c>
      <c r="Q200" s="218">
        <f t="shared" si="20"/>
        <v>0</v>
      </c>
      <c r="R200" s="219">
        <f t="shared" si="20"/>
        <v>0</v>
      </c>
      <c r="S200" s="217">
        <f t="shared" si="20"/>
        <v>0</v>
      </c>
      <c r="T200" s="48"/>
      <c r="U200" s="133"/>
    </row>
    <row r="201" spans="2:21" ht="14.25" x14ac:dyDescent="0.15">
      <c r="B201" s="93" t="s">
        <v>74</v>
      </c>
      <c r="C201" s="18" t="s">
        <v>75</v>
      </c>
      <c r="D201" s="19" t="s">
        <v>76</v>
      </c>
      <c r="E201" s="20"/>
      <c r="F201" s="101"/>
      <c r="G201" s="88"/>
      <c r="H201" s="241"/>
      <c r="I201" s="242"/>
      <c r="J201" s="151">
        <f t="shared" ref="J201:J212" si="21">SUM(H201:I201)</f>
        <v>0</v>
      </c>
      <c r="K201" s="143"/>
      <c r="L201" s="241"/>
      <c r="M201" s="241"/>
      <c r="N201" s="241"/>
      <c r="O201" s="241"/>
      <c r="P201" s="241"/>
      <c r="Q201" s="242"/>
      <c r="R201" s="149">
        <f>SUM(M201:Q201)</f>
        <v>0</v>
      </c>
      <c r="S201" s="145">
        <f>J201+R201</f>
        <v>0</v>
      </c>
      <c r="T201" s="143"/>
      <c r="U201" s="133"/>
    </row>
    <row r="202" spans="2:21" ht="14.25" x14ac:dyDescent="0.15">
      <c r="B202" s="97"/>
      <c r="C202" s="23"/>
      <c r="D202" s="24"/>
      <c r="E202" s="25"/>
      <c r="F202" s="31"/>
      <c r="G202" s="61"/>
      <c r="H202" s="56"/>
      <c r="I202" s="144"/>
      <c r="J202" s="151">
        <f t="shared" si="21"/>
        <v>0</v>
      </c>
      <c r="K202" s="56"/>
      <c r="L202" s="56"/>
      <c r="M202" s="56"/>
      <c r="N202" s="56"/>
      <c r="O202" s="56"/>
      <c r="P202" s="56"/>
      <c r="Q202" s="144"/>
      <c r="R202" s="149">
        <f t="shared" ref="R202:R212" si="22">SUM(M202:Q202)</f>
        <v>0</v>
      </c>
      <c r="S202" s="145">
        <f t="shared" ref="S202:S212" si="23">J202+R202</f>
        <v>0</v>
      </c>
      <c r="T202" s="102"/>
      <c r="U202" s="133"/>
    </row>
    <row r="203" spans="2:21" ht="14.25" x14ac:dyDescent="0.15">
      <c r="B203" s="97"/>
      <c r="C203" s="23"/>
      <c r="D203" s="24"/>
      <c r="E203" s="25"/>
      <c r="F203" s="31"/>
      <c r="G203" s="61"/>
      <c r="H203" s="56"/>
      <c r="I203" s="144"/>
      <c r="J203" s="151">
        <f t="shared" si="21"/>
        <v>0</v>
      </c>
      <c r="K203" s="56"/>
      <c r="L203" s="56"/>
      <c r="M203" s="56"/>
      <c r="N203" s="56"/>
      <c r="O203" s="56"/>
      <c r="P203" s="56"/>
      <c r="Q203" s="144"/>
      <c r="R203" s="149">
        <f t="shared" si="22"/>
        <v>0</v>
      </c>
      <c r="S203" s="145">
        <f t="shared" si="23"/>
        <v>0</v>
      </c>
      <c r="T203" s="103"/>
      <c r="U203" s="133"/>
    </row>
    <row r="204" spans="2:21" ht="14.25" x14ac:dyDescent="0.15">
      <c r="B204" s="97"/>
      <c r="C204" s="23" t="s">
        <v>62</v>
      </c>
      <c r="D204" s="24" t="s">
        <v>120</v>
      </c>
      <c r="E204" s="25"/>
      <c r="F204" s="31"/>
      <c r="G204" s="61"/>
      <c r="H204" s="56"/>
      <c r="I204" s="144"/>
      <c r="J204" s="151">
        <f t="shared" si="21"/>
        <v>0</v>
      </c>
      <c r="K204" s="56"/>
      <c r="L204" s="56"/>
      <c r="M204" s="56"/>
      <c r="N204" s="56"/>
      <c r="O204" s="56"/>
      <c r="P204" s="56"/>
      <c r="Q204" s="144"/>
      <c r="R204" s="149">
        <f t="shared" si="22"/>
        <v>0</v>
      </c>
      <c r="S204" s="145">
        <f t="shared" si="23"/>
        <v>0</v>
      </c>
      <c r="T204" s="56"/>
      <c r="U204" s="133"/>
    </row>
    <row r="205" spans="2:21" ht="14.25" x14ac:dyDescent="0.15">
      <c r="B205" s="97"/>
      <c r="C205" s="23"/>
      <c r="D205" s="24"/>
      <c r="E205" s="26" t="s">
        <v>77</v>
      </c>
      <c r="F205" s="31"/>
      <c r="G205" s="61"/>
      <c r="H205" s="56"/>
      <c r="I205" s="144"/>
      <c r="J205" s="151">
        <f t="shared" si="21"/>
        <v>0</v>
      </c>
      <c r="K205" s="56"/>
      <c r="L205" s="56"/>
      <c r="M205" s="56"/>
      <c r="N205" s="56"/>
      <c r="O205" s="56"/>
      <c r="P205" s="56"/>
      <c r="Q205" s="144"/>
      <c r="R205" s="149">
        <f t="shared" si="22"/>
        <v>0</v>
      </c>
      <c r="S205" s="145">
        <f t="shared" si="23"/>
        <v>0</v>
      </c>
      <c r="T205" s="56"/>
      <c r="U205" s="133"/>
    </row>
    <row r="206" spans="2:21" ht="14.25" x14ac:dyDescent="0.15">
      <c r="B206" s="97"/>
      <c r="C206" s="23"/>
      <c r="D206" s="24"/>
      <c r="E206" s="26" t="s">
        <v>78</v>
      </c>
      <c r="F206" s="31"/>
      <c r="G206" s="61"/>
      <c r="H206" s="56"/>
      <c r="I206" s="144"/>
      <c r="J206" s="151">
        <f t="shared" si="21"/>
        <v>0</v>
      </c>
      <c r="K206" s="56"/>
      <c r="L206" s="56"/>
      <c r="M206" s="56"/>
      <c r="N206" s="56"/>
      <c r="O206" s="56"/>
      <c r="P206" s="56"/>
      <c r="Q206" s="144"/>
      <c r="R206" s="149">
        <f t="shared" si="22"/>
        <v>0</v>
      </c>
      <c r="S206" s="145">
        <f t="shared" si="23"/>
        <v>0</v>
      </c>
      <c r="T206" s="56"/>
      <c r="U206" s="133"/>
    </row>
    <row r="207" spans="2:21" ht="14.25" x14ac:dyDescent="0.15">
      <c r="B207" s="97"/>
      <c r="C207" s="23"/>
      <c r="D207" s="24"/>
      <c r="E207" s="36"/>
      <c r="F207" s="31"/>
      <c r="G207" s="61"/>
      <c r="H207" s="56"/>
      <c r="I207" s="144"/>
      <c r="J207" s="151">
        <f t="shared" si="21"/>
        <v>0</v>
      </c>
      <c r="K207" s="56"/>
      <c r="L207" s="56"/>
      <c r="M207" s="56"/>
      <c r="N207" s="56"/>
      <c r="O207" s="56"/>
      <c r="P207" s="56"/>
      <c r="Q207" s="144"/>
      <c r="R207" s="149">
        <f t="shared" si="22"/>
        <v>0</v>
      </c>
      <c r="S207" s="145">
        <f t="shared" si="23"/>
        <v>0</v>
      </c>
      <c r="T207" s="56"/>
      <c r="U207" s="133"/>
    </row>
    <row r="208" spans="2:21" ht="14.25" x14ac:dyDescent="0.15">
      <c r="B208" s="97"/>
      <c r="C208" s="23"/>
      <c r="D208" s="24"/>
      <c r="E208" s="104"/>
      <c r="F208" s="31"/>
      <c r="G208" s="61"/>
      <c r="H208" s="56"/>
      <c r="I208" s="144"/>
      <c r="J208" s="151">
        <f t="shared" si="21"/>
        <v>0</v>
      </c>
      <c r="K208" s="56"/>
      <c r="L208" s="56"/>
      <c r="M208" s="56"/>
      <c r="N208" s="56"/>
      <c r="O208" s="56"/>
      <c r="P208" s="56"/>
      <c r="Q208" s="144"/>
      <c r="R208" s="149">
        <f t="shared" si="22"/>
        <v>0</v>
      </c>
      <c r="S208" s="145">
        <f t="shared" si="23"/>
        <v>0</v>
      </c>
      <c r="T208" s="56"/>
      <c r="U208" s="133"/>
    </row>
    <row r="209" spans="1:22" ht="14.25" x14ac:dyDescent="0.15">
      <c r="B209" s="97"/>
      <c r="C209" s="23"/>
      <c r="D209" s="24"/>
      <c r="E209" s="36" t="s">
        <v>79</v>
      </c>
      <c r="F209" s="31"/>
      <c r="G209" s="61"/>
      <c r="H209" s="56"/>
      <c r="I209" s="144"/>
      <c r="J209" s="151">
        <f t="shared" si="21"/>
        <v>0</v>
      </c>
      <c r="K209" s="56"/>
      <c r="L209" s="56"/>
      <c r="M209" s="56"/>
      <c r="N209" s="56"/>
      <c r="O209" s="56"/>
      <c r="P209" s="56"/>
      <c r="Q209" s="144"/>
      <c r="R209" s="149">
        <f t="shared" si="22"/>
        <v>0</v>
      </c>
      <c r="S209" s="145">
        <f t="shared" si="23"/>
        <v>0</v>
      </c>
      <c r="T209" s="56"/>
      <c r="U209" s="133"/>
    </row>
    <row r="210" spans="1:22" ht="14.25" x14ac:dyDescent="0.15">
      <c r="B210" s="97"/>
      <c r="C210" s="23"/>
      <c r="D210" s="24"/>
      <c r="E210" s="36" t="s">
        <v>78</v>
      </c>
      <c r="F210" s="31"/>
      <c r="G210" s="61"/>
      <c r="H210" s="56"/>
      <c r="I210" s="144"/>
      <c r="J210" s="151">
        <f t="shared" si="21"/>
        <v>0</v>
      </c>
      <c r="K210" s="56"/>
      <c r="L210" s="56"/>
      <c r="M210" s="56"/>
      <c r="N210" s="56"/>
      <c r="O210" s="56"/>
      <c r="P210" s="56"/>
      <c r="Q210" s="144"/>
      <c r="R210" s="149">
        <f t="shared" si="22"/>
        <v>0</v>
      </c>
      <c r="S210" s="145">
        <f t="shared" si="23"/>
        <v>0</v>
      </c>
      <c r="T210" s="56"/>
      <c r="U210" s="133"/>
    </row>
    <row r="211" spans="1:22" ht="14.25" x14ac:dyDescent="0.15">
      <c r="B211" s="97"/>
      <c r="C211" s="23"/>
      <c r="D211" s="24"/>
      <c r="E211" s="25"/>
      <c r="F211" s="31"/>
      <c r="G211" s="61"/>
      <c r="H211" s="56"/>
      <c r="I211" s="144"/>
      <c r="J211" s="151">
        <f t="shared" si="21"/>
        <v>0</v>
      </c>
      <c r="K211" s="56"/>
      <c r="L211" s="56"/>
      <c r="M211" s="56"/>
      <c r="N211" s="56"/>
      <c r="O211" s="56"/>
      <c r="P211" s="56"/>
      <c r="Q211" s="144"/>
      <c r="R211" s="149">
        <f t="shared" si="22"/>
        <v>0</v>
      </c>
      <c r="S211" s="145">
        <f t="shared" si="23"/>
        <v>0</v>
      </c>
      <c r="T211" s="56"/>
      <c r="U211" s="133"/>
    </row>
    <row r="212" spans="1:22" ht="14.25" x14ac:dyDescent="0.15">
      <c r="B212" s="97"/>
      <c r="C212" s="23"/>
      <c r="D212" s="24"/>
      <c r="E212" s="25"/>
      <c r="F212" s="31"/>
      <c r="G212" s="61"/>
      <c r="H212" s="56"/>
      <c r="I212" s="144"/>
      <c r="J212" s="151">
        <f t="shared" si="21"/>
        <v>0</v>
      </c>
      <c r="K212" s="56"/>
      <c r="L212" s="56"/>
      <c r="M212" s="56"/>
      <c r="N212" s="56"/>
      <c r="O212" s="56"/>
      <c r="P212" s="56"/>
      <c r="Q212" s="144"/>
      <c r="R212" s="149">
        <f t="shared" si="22"/>
        <v>0</v>
      </c>
      <c r="S212" s="145">
        <f t="shared" si="23"/>
        <v>0</v>
      </c>
      <c r="T212" s="56"/>
      <c r="U212" s="133"/>
    </row>
    <row r="213" spans="1:22" x14ac:dyDescent="0.15">
      <c r="B213" s="97"/>
      <c r="C213" s="90"/>
      <c r="D213" s="91"/>
      <c r="E213" s="92"/>
      <c r="F213" s="46" t="s">
        <v>80</v>
      </c>
      <c r="G213" s="47"/>
      <c r="H213" s="48">
        <f>SUM(H201:H212)</f>
        <v>0</v>
      </c>
      <c r="I213" s="218">
        <f>SUM(I201:I212)</f>
        <v>0</v>
      </c>
      <c r="J213" s="217">
        <f>SUM(J201:J212)</f>
        <v>0</v>
      </c>
      <c r="K213" s="48">
        <f t="shared" ref="K213:S213" si="24">SUM(K201:K212)</f>
        <v>0</v>
      </c>
      <c r="L213" s="48">
        <f>SUM(L201:L212)</f>
        <v>0</v>
      </c>
      <c r="M213" s="48">
        <f t="shared" si="24"/>
        <v>0</v>
      </c>
      <c r="N213" s="48">
        <f t="shared" si="24"/>
        <v>0</v>
      </c>
      <c r="O213" s="48">
        <f t="shared" si="24"/>
        <v>0</v>
      </c>
      <c r="P213" s="48">
        <f t="shared" si="24"/>
        <v>0</v>
      </c>
      <c r="Q213" s="218">
        <f t="shared" si="24"/>
        <v>0</v>
      </c>
      <c r="R213" s="219">
        <f t="shared" si="24"/>
        <v>0</v>
      </c>
      <c r="S213" s="217">
        <f t="shared" si="24"/>
        <v>0</v>
      </c>
      <c r="T213" s="48"/>
      <c r="U213" s="133"/>
    </row>
    <row r="214" spans="1:22" x14ac:dyDescent="0.15">
      <c r="B214" s="30"/>
      <c r="C214" s="105"/>
      <c r="D214" s="106"/>
      <c r="E214" s="107"/>
      <c r="F214" s="108" t="s">
        <v>81</v>
      </c>
      <c r="G214" s="109"/>
      <c r="H214" s="243">
        <f>H181+H200+H213</f>
        <v>0</v>
      </c>
      <c r="I214" s="244">
        <f>I181+I200+I213</f>
        <v>0</v>
      </c>
      <c r="J214" s="245">
        <f>J181+J200+J213</f>
        <v>0</v>
      </c>
      <c r="K214" s="243"/>
      <c r="L214" s="243">
        <f t="shared" ref="L214:S214" si="25">L181+L200+L213</f>
        <v>0</v>
      </c>
      <c r="M214" s="243">
        <f t="shared" si="25"/>
        <v>0</v>
      </c>
      <c r="N214" s="243">
        <f t="shared" si="25"/>
        <v>0</v>
      </c>
      <c r="O214" s="243">
        <f t="shared" si="25"/>
        <v>0</v>
      </c>
      <c r="P214" s="243">
        <f t="shared" si="25"/>
        <v>0</v>
      </c>
      <c r="Q214" s="244">
        <f t="shared" si="25"/>
        <v>0</v>
      </c>
      <c r="R214" s="246">
        <f t="shared" si="25"/>
        <v>0</v>
      </c>
      <c r="S214" s="245">
        <f t="shared" si="25"/>
        <v>0</v>
      </c>
      <c r="T214" s="247"/>
      <c r="U214" s="133"/>
    </row>
    <row r="215" spans="1:22" s="136" customFormat="1" x14ac:dyDescent="0.15">
      <c r="A215" s="138"/>
      <c r="B215" s="119" t="s">
        <v>82</v>
      </c>
      <c r="C215" s="6"/>
      <c r="D215" s="120"/>
      <c r="E215" s="121"/>
      <c r="F215" s="122"/>
      <c r="G215" s="178"/>
      <c r="H215" s="237"/>
      <c r="I215" s="238"/>
      <c r="J215" s="210"/>
      <c r="K215" s="237"/>
      <c r="L215" s="237"/>
      <c r="M215" s="237"/>
      <c r="N215" s="237"/>
      <c r="O215" s="237"/>
      <c r="P215" s="237"/>
      <c r="Q215" s="238"/>
      <c r="R215" s="239"/>
      <c r="S215" s="210"/>
      <c r="T215" s="197"/>
      <c r="U215" s="133"/>
      <c r="V215" s="170"/>
    </row>
    <row r="216" spans="1:22" ht="14.25" x14ac:dyDescent="0.15">
      <c r="B216" s="97"/>
      <c r="C216" s="124" t="s">
        <v>83</v>
      </c>
      <c r="D216" s="175" t="s">
        <v>84</v>
      </c>
      <c r="E216" s="176"/>
      <c r="F216" s="177"/>
      <c r="G216" s="49"/>
      <c r="H216" s="65"/>
      <c r="I216" s="148"/>
      <c r="J216" s="151">
        <f t="shared" ref="J216:J221" si="26">SUM(H216:I216)</f>
        <v>0</v>
      </c>
      <c r="K216" s="65"/>
      <c r="L216" s="65"/>
      <c r="M216" s="65"/>
      <c r="N216" s="65"/>
      <c r="O216" s="65"/>
      <c r="P216" s="65"/>
      <c r="Q216" s="148"/>
      <c r="R216" s="155">
        <f t="shared" ref="R216:R221" si="27">SUM(M216:Q216)</f>
        <v>0</v>
      </c>
      <c r="S216" s="145">
        <f t="shared" ref="S216:S221" si="28">J216+R216</f>
        <v>0</v>
      </c>
      <c r="T216" s="65"/>
      <c r="U216" s="133"/>
    </row>
    <row r="217" spans="1:22" ht="14.25" x14ac:dyDescent="0.15">
      <c r="B217" s="97"/>
      <c r="C217" s="112"/>
      <c r="D217" s="27" t="s">
        <v>18</v>
      </c>
      <c r="E217" s="28"/>
      <c r="F217" s="29" t="s">
        <v>85</v>
      </c>
      <c r="G217" s="61"/>
      <c r="H217" s="56"/>
      <c r="I217" s="144"/>
      <c r="J217" s="151">
        <f t="shared" si="26"/>
        <v>0</v>
      </c>
      <c r="K217" s="56"/>
      <c r="L217" s="56"/>
      <c r="M217" s="56"/>
      <c r="N217" s="56"/>
      <c r="O217" s="56"/>
      <c r="P217" s="56"/>
      <c r="Q217" s="144"/>
      <c r="R217" s="149">
        <f t="shared" si="27"/>
        <v>0</v>
      </c>
      <c r="S217" s="145">
        <f t="shared" si="28"/>
        <v>0</v>
      </c>
      <c r="T217" s="56"/>
      <c r="U217" s="133"/>
    </row>
    <row r="218" spans="1:22" ht="14.25" x14ac:dyDescent="0.15">
      <c r="B218" s="97"/>
      <c r="C218" s="110"/>
      <c r="D218" s="27"/>
      <c r="E218" s="28"/>
      <c r="F218" s="29" t="s">
        <v>86</v>
      </c>
      <c r="G218" s="61"/>
      <c r="H218" s="56"/>
      <c r="I218" s="144"/>
      <c r="J218" s="151">
        <f t="shared" si="26"/>
        <v>0</v>
      </c>
      <c r="K218" s="56"/>
      <c r="L218" s="56"/>
      <c r="M218" s="56"/>
      <c r="N218" s="56"/>
      <c r="O218" s="56"/>
      <c r="P218" s="56"/>
      <c r="Q218" s="144"/>
      <c r="R218" s="149">
        <f t="shared" si="27"/>
        <v>0</v>
      </c>
      <c r="S218" s="145">
        <f t="shared" si="28"/>
        <v>0</v>
      </c>
      <c r="T218" s="56"/>
      <c r="U218" s="133"/>
    </row>
    <row r="219" spans="1:22" ht="14.25" x14ac:dyDescent="0.15">
      <c r="B219" s="97"/>
      <c r="C219" s="113"/>
      <c r="D219" s="114"/>
      <c r="E219" s="111"/>
      <c r="F219" s="26"/>
      <c r="G219" s="61"/>
      <c r="H219" s="56"/>
      <c r="I219" s="144"/>
      <c r="J219" s="151">
        <f t="shared" si="26"/>
        <v>0</v>
      </c>
      <c r="K219" s="56"/>
      <c r="L219" s="56"/>
      <c r="M219" s="56"/>
      <c r="N219" s="56"/>
      <c r="O219" s="56"/>
      <c r="P219" s="56"/>
      <c r="Q219" s="144"/>
      <c r="R219" s="149">
        <f t="shared" si="27"/>
        <v>0</v>
      </c>
      <c r="S219" s="145">
        <f t="shared" si="28"/>
        <v>0</v>
      </c>
      <c r="T219" s="56"/>
      <c r="U219" s="133"/>
    </row>
    <row r="220" spans="1:22" ht="14.25" x14ac:dyDescent="0.15">
      <c r="B220" s="97"/>
      <c r="C220" s="113"/>
      <c r="D220" s="114"/>
      <c r="E220" s="111"/>
      <c r="F220" s="26"/>
      <c r="G220" s="61"/>
      <c r="H220" s="56"/>
      <c r="I220" s="144"/>
      <c r="J220" s="151">
        <f t="shared" si="26"/>
        <v>0</v>
      </c>
      <c r="K220" s="56"/>
      <c r="L220" s="56"/>
      <c r="M220" s="56"/>
      <c r="N220" s="56"/>
      <c r="O220" s="56"/>
      <c r="P220" s="56"/>
      <c r="Q220" s="144"/>
      <c r="R220" s="149">
        <f t="shared" si="27"/>
        <v>0</v>
      </c>
      <c r="S220" s="145">
        <f t="shared" si="28"/>
        <v>0</v>
      </c>
      <c r="T220" s="56"/>
      <c r="U220" s="133"/>
    </row>
    <row r="221" spans="1:22" ht="14.25" x14ac:dyDescent="0.15">
      <c r="B221" s="97"/>
      <c r="C221" s="113"/>
      <c r="D221" s="114"/>
      <c r="E221" s="111"/>
      <c r="F221" s="26"/>
      <c r="G221" s="61"/>
      <c r="H221" s="56"/>
      <c r="I221" s="144"/>
      <c r="J221" s="151">
        <f t="shared" si="26"/>
        <v>0</v>
      </c>
      <c r="K221" s="56"/>
      <c r="L221" s="56"/>
      <c r="M221" s="56"/>
      <c r="N221" s="56"/>
      <c r="O221" s="56"/>
      <c r="P221" s="56"/>
      <c r="Q221" s="144"/>
      <c r="R221" s="149">
        <f t="shared" si="27"/>
        <v>0</v>
      </c>
      <c r="S221" s="145">
        <f t="shared" si="28"/>
        <v>0</v>
      </c>
      <c r="T221" s="56"/>
      <c r="U221" s="133"/>
    </row>
    <row r="222" spans="1:22" x14ac:dyDescent="0.15">
      <c r="B222" s="30"/>
      <c r="C222" s="115"/>
      <c r="D222" s="116"/>
      <c r="E222" s="117"/>
      <c r="F222" s="118" t="s">
        <v>87</v>
      </c>
      <c r="G222" s="15"/>
      <c r="H222" s="248">
        <f>SUM(H216:H221)</f>
        <v>0</v>
      </c>
      <c r="I222" s="249">
        <f t="shared" ref="I222:R222" si="29">SUM(I216:I221)</f>
        <v>0</v>
      </c>
      <c r="J222" s="250">
        <f t="shared" si="29"/>
        <v>0</v>
      </c>
      <c r="K222" s="248"/>
      <c r="L222" s="248">
        <f>SUM(L216:L221)</f>
        <v>0</v>
      </c>
      <c r="M222" s="248">
        <f t="shared" si="29"/>
        <v>0</v>
      </c>
      <c r="N222" s="248">
        <f t="shared" si="29"/>
        <v>0</v>
      </c>
      <c r="O222" s="248">
        <f t="shared" si="29"/>
        <v>0</v>
      </c>
      <c r="P222" s="248">
        <f t="shared" si="29"/>
        <v>0</v>
      </c>
      <c r="Q222" s="249">
        <f t="shared" si="29"/>
        <v>0</v>
      </c>
      <c r="R222" s="251">
        <f t="shared" si="29"/>
        <v>0</v>
      </c>
      <c r="S222" s="250">
        <f>SUM(S216:S221)</f>
        <v>0</v>
      </c>
      <c r="T222" s="252"/>
      <c r="U222" s="133"/>
    </row>
    <row r="223" spans="1:22" s="136" customFormat="1" x14ac:dyDescent="0.15">
      <c r="A223" s="138"/>
      <c r="B223" s="119" t="s">
        <v>88</v>
      </c>
      <c r="C223" s="6"/>
      <c r="D223" s="120"/>
      <c r="E223" s="121"/>
      <c r="F223" s="122"/>
      <c r="G223" s="85"/>
      <c r="H223" s="206"/>
      <c r="I223" s="207"/>
      <c r="J223" s="237"/>
      <c r="K223" s="206"/>
      <c r="L223" s="206"/>
      <c r="M223" s="206"/>
      <c r="N223" s="206"/>
      <c r="O223" s="206"/>
      <c r="P223" s="206"/>
      <c r="Q223" s="207"/>
      <c r="R223" s="239"/>
      <c r="S223" s="210"/>
      <c r="T223" s="197"/>
      <c r="U223" s="133"/>
      <c r="V223" s="170"/>
    </row>
    <row r="224" spans="1:22" s="138" customFormat="1" ht="14.25" x14ac:dyDescent="0.15">
      <c r="B224" s="123"/>
      <c r="C224" s="152" t="s">
        <v>12</v>
      </c>
      <c r="D224" s="19" t="s">
        <v>101</v>
      </c>
      <c r="E224" s="52"/>
      <c r="F224" s="125"/>
      <c r="G224" s="88"/>
      <c r="H224" s="241"/>
      <c r="I224" s="242"/>
      <c r="J224" s="151">
        <f t="shared" ref="J224:J229" si="30">SUM(H224:I224)</f>
        <v>0</v>
      </c>
      <c r="K224" s="143"/>
      <c r="L224" s="241"/>
      <c r="M224" s="241"/>
      <c r="N224" s="241"/>
      <c r="O224" s="241"/>
      <c r="P224" s="241"/>
      <c r="Q224" s="242"/>
      <c r="R224" s="155">
        <f t="shared" ref="R224:R229" si="31">SUM(M224:Q224)</f>
        <v>0</v>
      </c>
      <c r="S224" s="145">
        <f t="shared" ref="S224:S229" si="32">J224+R224</f>
        <v>0</v>
      </c>
      <c r="T224" s="65"/>
      <c r="U224" s="133"/>
      <c r="V224" s="141"/>
    </row>
    <row r="225" spans="2:22" s="138" customFormat="1" ht="14.25" x14ac:dyDescent="0.15">
      <c r="B225" s="123"/>
      <c r="C225" s="152"/>
      <c r="D225" s="153"/>
      <c r="E225" s="52"/>
      <c r="F225" s="125"/>
      <c r="G225" s="49"/>
      <c r="H225" s="253"/>
      <c r="I225" s="254"/>
      <c r="J225" s="151">
        <f t="shared" si="30"/>
        <v>0</v>
      </c>
      <c r="K225" s="65"/>
      <c r="L225" s="253"/>
      <c r="M225" s="253"/>
      <c r="N225" s="253"/>
      <c r="O225" s="253"/>
      <c r="P225" s="253"/>
      <c r="Q225" s="254"/>
      <c r="R225" s="149">
        <f t="shared" si="31"/>
        <v>0</v>
      </c>
      <c r="S225" s="145">
        <f t="shared" si="32"/>
        <v>0</v>
      </c>
      <c r="T225" s="65"/>
      <c r="U225" s="133"/>
      <c r="V225" s="141"/>
    </row>
    <row r="226" spans="2:22" s="138" customFormat="1" ht="14.25" x14ac:dyDescent="0.15">
      <c r="B226" s="123"/>
      <c r="C226" s="152" t="s">
        <v>24</v>
      </c>
      <c r="D226" s="154" t="s">
        <v>107</v>
      </c>
      <c r="E226" s="52"/>
      <c r="F226" s="125"/>
      <c r="G226" s="49"/>
      <c r="H226" s="253"/>
      <c r="I226" s="254"/>
      <c r="J226" s="151">
        <f t="shared" si="30"/>
        <v>0</v>
      </c>
      <c r="K226" s="65"/>
      <c r="L226" s="253"/>
      <c r="M226" s="253"/>
      <c r="N226" s="253"/>
      <c r="O226" s="253"/>
      <c r="P226" s="253"/>
      <c r="Q226" s="254"/>
      <c r="R226" s="149">
        <f t="shared" si="31"/>
        <v>0</v>
      </c>
      <c r="S226" s="145">
        <f t="shared" si="32"/>
        <v>0</v>
      </c>
      <c r="T226" s="65"/>
      <c r="U226" s="133"/>
      <c r="V226" s="141"/>
    </row>
    <row r="227" spans="2:22" s="138" customFormat="1" ht="14.25" x14ac:dyDescent="0.15">
      <c r="B227" s="123"/>
      <c r="C227" s="113"/>
      <c r="D227" s="114"/>
      <c r="E227" s="52"/>
      <c r="F227" s="125"/>
      <c r="G227" s="49"/>
      <c r="H227" s="253"/>
      <c r="I227" s="254"/>
      <c r="J227" s="151">
        <f t="shared" si="30"/>
        <v>0</v>
      </c>
      <c r="K227" s="65"/>
      <c r="L227" s="253"/>
      <c r="M227" s="253"/>
      <c r="N227" s="253"/>
      <c r="O227" s="253"/>
      <c r="P227" s="253"/>
      <c r="Q227" s="254"/>
      <c r="R227" s="149">
        <f t="shared" si="31"/>
        <v>0</v>
      </c>
      <c r="S227" s="145">
        <f t="shared" si="32"/>
        <v>0</v>
      </c>
      <c r="T227" s="65"/>
      <c r="U227" s="133"/>
      <c r="V227" s="141"/>
    </row>
    <row r="228" spans="2:22" s="138" customFormat="1" ht="14.25" x14ac:dyDescent="0.15">
      <c r="B228" s="123"/>
      <c r="C228" s="50" t="s">
        <v>108</v>
      </c>
      <c r="D228" s="259" t="s">
        <v>109</v>
      </c>
      <c r="E228" s="52"/>
      <c r="F228" s="125"/>
      <c r="G228" s="49"/>
      <c r="H228" s="253"/>
      <c r="I228" s="254"/>
      <c r="J228" s="151">
        <f t="shared" si="30"/>
        <v>0</v>
      </c>
      <c r="K228" s="65"/>
      <c r="L228" s="253"/>
      <c r="M228" s="253"/>
      <c r="N228" s="253"/>
      <c r="O228" s="253"/>
      <c r="P228" s="253"/>
      <c r="Q228" s="254"/>
      <c r="R228" s="271">
        <f t="shared" si="31"/>
        <v>0</v>
      </c>
      <c r="S228" s="273">
        <f t="shared" si="32"/>
        <v>0</v>
      </c>
      <c r="T228" s="65"/>
      <c r="U228" s="133"/>
      <c r="V228" s="141"/>
    </row>
    <row r="229" spans="2:22" s="138" customFormat="1" ht="14.25" x14ac:dyDescent="0.15">
      <c r="B229" s="123"/>
      <c r="C229" s="50"/>
      <c r="D229" s="51"/>
      <c r="E229" s="52"/>
      <c r="F229" s="125"/>
      <c r="G229" s="49"/>
      <c r="H229" s="253"/>
      <c r="I229" s="254"/>
      <c r="J229" s="151">
        <f t="shared" si="30"/>
        <v>0</v>
      </c>
      <c r="K229" s="65"/>
      <c r="L229" s="253"/>
      <c r="M229" s="253"/>
      <c r="N229" s="253"/>
      <c r="O229" s="253"/>
      <c r="P229" s="253"/>
      <c r="Q229" s="254"/>
      <c r="R229" s="271">
        <f t="shared" si="31"/>
        <v>0</v>
      </c>
      <c r="S229" s="145">
        <f t="shared" si="32"/>
        <v>0</v>
      </c>
      <c r="T229" s="65"/>
      <c r="U229" s="133"/>
      <c r="V229" s="141"/>
    </row>
    <row r="230" spans="2:22" s="138" customFormat="1" x14ac:dyDescent="0.15">
      <c r="B230" s="123"/>
      <c r="C230" s="126"/>
      <c r="D230" s="127"/>
      <c r="E230" s="128"/>
      <c r="F230" s="80" t="s">
        <v>89</v>
      </c>
      <c r="G230" s="81"/>
      <c r="H230" s="232">
        <f t="shared" ref="H230:S230" si="33">SUM(H224:H229)</f>
        <v>0</v>
      </c>
      <c r="I230" s="233">
        <f t="shared" si="33"/>
        <v>0</v>
      </c>
      <c r="J230" s="234">
        <f t="shared" si="33"/>
        <v>0</v>
      </c>
      <c r="K230" s="232">
        <f t="shared" si="33"/>
        <v>0</v>
      </c>
      <c r="L230" s="232">
        <f>SUM(L224:L229)</f>
        <v>0</v>
      </c>
      <c r="M230" s="232">
        <f t="shared" si="33"/>
        <v>0</v>
      </c>
      <c r="N230" s="232">
        <f t="shared" si="33"/>
        <v>0</v>
      </c>
      <c r="O230" s="232">
        <f t="shared" si="33"/>
        <v>0</v>
      </c>
      <c r="P230" s="232">
        <f>SUM(P224:P229)</f>
        <v>0</v>
      </c>
      <c r="Q230" s="233">
        <f t="shared" si="33"/>
        <v>0</v>
      </c>
      <c r="R230" s="272">
        <f t="shared" si="33"/>
        <v>0</v>
      </c>
      <c r="S230" s="245">
        <f t="shared" si="33"/>
        <v>0</v>
      </c>
      <c r="T230" s="236"/>
      <c r="U230" s="133"/>
      <c r="V230" s="141"/>
    </row>
    <row r="231" spans="2:22" x14ac:dyDescent="0.15">
      <c r="B231" s="260"/>
      <c r="C231" s="261"/>
      <c r="D231" s="262"/>
      <c r="E231" s="263"/>
      <c r="F231" s="264" t="s">
        <v>106</v>
      </c>
      <c r="G231" s="265"/>
      <c r="H231" s="266">
        <f>H7+H163+H214+H222+H230</f>
        <v>0</v>
      </c>
      <c r="I231" s="267">
        <f>I7+I163+I214+I222+I230</f>
        <v>0</v>
      </c>
      <c r="J231" s="268">
        <f>J7+J163+J214+J222+J230</f>
        <v>0</v>
      </c>
      <c r="K231" s="266"/>
      <c r="L231" s="266">
        <f t="shared" ref="L231:S231" si="34">L7+L163+L214+L222+L230</f>
        <v>0</v>
      </c>
      <c r="M231" s="266">
        <f t="shared" si="34"/>
        <v>0</v>
      </c>
      <c r="N231" s="266">
        <f t="shared" si="34"/>
        <v>0</v>
      </c>
      <c r="O231" s="266">
        <f t="shared" si="34"/>
        <v>0</v>
      </c>
      <c r="P231" s="266">
        <f t="shared" si="34"/>
        <v>0</v>
      </c>
      <c r="Q231" s="267">
        <f t="shared" si="34"/>
        <v>0</v>
      </c>
      <c r="R231" s="269">
        <f t="shared" si="34"/>
        <v>0</v>
      </c>
      <c r="S231" s="274">
        <f t="shared" si="34"/>
        <v>0</v>
      </c>
      <c r="T231" s="270"/>
      <c r="U231" s="134"/>
    </row>
    <row r="232" spans="2:22" x14ac:dyDescent="0.15">
      <c r="B232" s="174"/>
      <c r="C232" s="165"/>
      <c r="D232" s="166"/>
      <c r="E232" s="167"/>
      <c r="F232" s="168" t="s">
        <v>119</v>
      </c>
      <c r="G232" s="191"/>
      <c r="H232" s="255">
        <f>H231*1.1</f>
        <v>0</v>
      </c>
      <c r="I232" s="256">
        <f t="shared" ref="I232:S232" si="35">I231*1.1</f>
        <v>0</v>
      </c>
      <c r="J232" s="257">
        <f t="shared" si="35"/>
        <v>0</v>
      </c>
      <c r="K232" s="255">
        <f t="shared" si="35"/>
        <v>0</v>
      </c>
      <c r="L232" s="255">
        <f t="shared" si="35"/>
        <v>0</v>
      </c>
      <c r="M232" s="255">
        <f>M231*1.1</f>
        <v>0</v>
      </c>
      <c r="N232" s="255">
        <f t="shared" si="35"/>
        <v>0</v>
      </c>
      <c r="O232" s="255">
        <f t="shared" si="35"/>
        <v>0</v>
      </c>
      <c r="P232" s="255">
        <f t="shared" si="35"/>
        <v>0</v>
      </c>
      <c r="Q232" s="256">
        <f t="shared" si="35"/>
        <v>0</v>
      </c>
      <c r="R232" s="275">
        <f t="shared" si="35"/>
        <v>0</v>
      </c>
      <c r="S232" s="257">
        <f t="shared" si="35"/>
        <v>0</v>
      </c>
      <c r="T232" s="258"/>
      <c r="U232" s="134"/>
    </row>
    <row r="233" spans="2:22" s="140" customFormat="1" x14ac:dyDescent="0.15">
      <c r="B233" s="129"/>
      <c r="C233" s="130"/>
      <c r="D233" s="131"/>
      <c r="E233" s="131"/>
      <c r="F233" s="132"/>
      <c r="G233" s="132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133"/>
      <c r="T233" s="134"/>
      <c r="U233" s="134"/>
      <c r="V233" s="139"/>
    </row>
    <row r="234" spans="2:22" s="138" customFormat="1" x14ac:dyDescent="0.15">
      <c r="B234" s="129"/>
      <c r="C234" s="132"/>
      <c r="D234" s="142"/>
      <c r="E234" s="142"/>
      <c r="F234" s="132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133"/>
      <c r="T234" s="133"/>
      <c r="U234" s="133"/>
      <c r="V234" s="141"/>
    </row>
  </sheetData>
  <customSheetViews>
    <customSheetView guid="{84132A56-3B0C-43E3-9228-050E58498454}" scale="70" showPageBreaks="1" fitToPage="1" printArea="1" view="pageBreakPreview" topLeftCell="A27">
      <selection activeCell="D54" sqref="D54:F58"/>
      <rowBreaks count="1" manualBreakCount="1">
        <brk id="158" max="19" man="1"/>
      </rowBreaks>
      <colBreaks count="1" manualBreakCount="1">
        <brk id="20" max="1048575" man="1"/>
      </colBreaks>
      <pageMargins left="0.78740157480314965" right="0.78740157480314965" top="0.6692913385826772" bottom="0.51181102362204722" header="0.23622047244094491" footer="0.19685039370078741"/>
      <pageSetup paperSize="8" scale="50" fitToHeight="0" orientation="portrait" r:id="rId1"/>
      <headerFooter alignWithMargins="0"/>
    </customSheetView>
  </customSheetViews>
  <mergeCells count="10">
    <mergeCell ref="T3:T4"/>
    <mergeCell ref="G3:G4"/>
    <mergeCell ref="H3:J3"/>
    <mergeCell ref="R3:R4"/>
    <mergeCell ref="L3:Q3"/>
    <mergeCell ref="B6:B7"/>
    <mergeCell ref="B3:B4"/>
    <mergeCell ref="C3:C4"/>
    <mergeCell ref="D3:F4"/>
    <mergeCell ref="S3:S4"/>
  </mergeCells>
  <phoneticPr fontId="2"/>
  <conditionalFormatting sqref="R216:R221 R201:R212 R129:R161 R182:R199 R165:R180 J224:K229 J216:K221 J201:K212 J182:J199 K182:K198 J165:K180 J129:K161 R224:R229 H6:K6 Q9:Q10 M6:R6 R9:R64 J9:K64 R66:R127 J66:K127">
    <cfRule type="cellIs" dxfId="2" priority="2" stopIfTrue="1" operator="equal">
      <formula>0</formula>
    </cfRule>
  </conditionalFormatting>
  <conditionalFormatting sqref="S216:S221 S129:S161 S165:S180 S182:S199 S201:S212 S224:S229 S9:S64 S66:S127">
    <cfRule type="cellIs" dxfId="1" priority="3" stopIfTrue="1" operator="equal">
      <formula>0</formula>
    </cfRule>
  </conditionalFormatting>
  <conditionalFormatting sqref="L6">
    <cfRule type="cellIs" dxfId="0" priority="1" stopIfTrue="1" operator="equal">
      <formula>0</formula>
    </cfRule>
  </conditionalFormatting>
  <pageMargins left="0.78740157480314965" right="0.78740157480314965" top="0.6692913385826772" bottom="0.51181102362204722" header="0.23622047244094491" footer="0.19685039370078741"/>
  <pageSetup paperSize="8" scale="50" fitToHeight="0" orientation="portrait" r:id="rId2"/>
  <headerFooter alignWithMargins="0"/>
  <rowBreaks count="1" manualBreakCount="1">
    <brk id="181" max="19" man="1"/>
  </rowBreaks>
  <colBreaks count="1" manualBreakCount="1">
    <brk id="20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真也</dc:creator>
  <cp:lastModifiedBy>蒲郡市</cp:lastModifiedBy>
  <cp:lastPrinted>2012-12-19T02:46:40Z</cp:lastPrinted>
  <dcterms:created xsi:type="dcterms:W3CDTF">2006-12-28T04:56:21Z</dcterms:created>
  <dcterms:modified xsi:type="dcterms:W3CDTF">2023-05-02T05:35:52Z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情報管理区分">
    <vt:lpwstr>管理区分外</vt:lpwstr>
  </property>
  <property fmtid="{D5CDD505-2E9C-101B-9397-08002B2CF9AE}" pid="3" name="文書区分">
    <vt:lpwstr/>
  </property>
  <property fmtid="{D5CDD505-2E9C-101B-9397-08002B2CF9AE}" pid="4" name="情報管理責任者所属">
    <vt:lpwstr/>
  </property>
  <property fmtid="{D5CDD505-2E9C-101B-9397-08002B2CF9AE}" pid="5" name="情報管理責任者役職">
    <vt:lpwstr/>
  </property>
  <property fmtid="{D5CDD505-2E9C-101B-9397-08002B2CF9AE}" pid="6" name="情報管理責任者氏名">
    <vt:lpwstr/>
  </property>
  <property fmtid="{D5CDD505-2E9C-101B-9397-08002B2CF9AE}" pid="7" name="情報管理責任者メールアドレス">
    <vt:lpwstr/>
  </property>
  <property fmtid="{D5CDD505-2E9C-101B-9397-08002B2CF9AE}" pid="8" name="作成年月日">
    <vt:lpwstr>2006/12/28</vt:lpwstr>
  </property>
  <property fmtid="{D5CDD505-2E9C-101B-9397-08002B2CF9AE}" pid="9" name="守秘管理期限">
    <vt:lpwstr>無期限</vt:lpwstr>
  </property>
  <property fmtid="{D5CDD505-2E9C-101B-9397-08002B2CF9AE}" pid="10" name="廃棄期限">
    <vt:lpwstr>2007/12/27</vt:lpwstr>
  </property>
  <property fmtid="{D5CDD505-2E9C-101B-9397-08002B2CF9AE}" pid="11" name="作成者所属">
    <vt:lpwstr/>
  </property>
  <property fmtid="{D5CDD505-2E9C-101B-9397-08002B2CF9AE}" pid="12" name="作成者氏名">
    <vt:lpwstr/>
  </property>
  <property fmtid="{D5CDD505-2E9C-101B-9397-08002B2CF9AE}" pid="13" name="作成者メールアドレス">
    <vt:lpwstr/>
  </property>
  <property fmtid="{D5CDD505-2E9C-101B-9397-08002B2CF9AE}" pid="14" name="文書ID">
    <vt:lpwstr/>
  </property>
  <property fmtid="{D5CDD505-2E9C-101B-9397-08002B2CF9AE}" pid="15" name="配布番号">
    <vt:lpwstr/>
  </property>
  <property fmtid="{D5CDD505-2E9C-101B-9397-08002B2CF9AE}" pid="16" name="配布先">
    <vt:lpwstr/>
  </property>
</Properties>
</file>